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2520" windowWidth="28800" windowHeight="12435" tabRatio="804" activeTab="0"/>
  </bookViews>
  <sheets>
    <sheet name="Stammdaten" sheetId="1" r:id="rId1"/>
    <sheet name="Konten" sheetId="2" r:id="rId2"/>
    <sheet name="Beispiel" sheetId="3" r:id="rId3"/>
    <sheet name="Versendet" sheetId="4" r:id="rId4"/>
    <sheet name="Januar 2020" sheetId="5" r:id="rId5"/>
    <sheet name="Februar 2020" sheetId="6" r:id="rId6"/>
    <sheet name="März 2020" sheetId="7" r:id="rId7"/>
    <sheet name="April 2020" sheetId="8" r:id="rId8"/>
    <sheet name="Mai 2020" sheetId="9" r:id="rId9"/>
    <sheet name="Juni 2020" sheetId="10" r:id="rId10"/>
    <sheet name="Juli 2020" sheetId="11" r:id="rId11"/>
    <sheet name="August 2020" sheetId="12" r:id="rId12"/>
    <sheet name="September 2020" sheetId="13" r:id="rId13"/>
    <sheet name="Oktober 2020" sheetId="14" r:id="rId14"/>
    <sheet name="November 2020" sheetId="15" r:id="rId15"/>
    <sheet name="Dezember 2020" sheetId="16" r:id="rId16"/>
    <sheet name="Fahrtenbuch 2020" sheetId="17" r:id="rId17"/>
    <sheet name="Kontierung" sheetId="18" r:id="rId18"/>
  </sheets>
  <definedNames>
    <definedName name="_xlnm._FilterDatabase" localSheetId="17" hidden="1">'Kontierung'!$A$1:$B$1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<sst xmlns="http://schemas.openxmlformats.org/spreadsheetml/2006/main" count="4283" uniqueCount="2304">
  <si>
    <t>Kassenbuchstammdaten:</t>
  </si>
  <si>
    <t>Mandanten-Nr.:</t>
  </si>
  <si>
    <t>Firma/Name:</t>
  </si>
  <si>
    <t>Geschäftszweig:</t>
  </si>
  <si>
    <t>Wirtschaftsjahr:</t>
  </si>
  <si>
    <t>Bilanz (1600); E/Ü (1486)</t>
  </si>
  <si>
    <t>Kassenbuch wurde erstellt von:</t>
  </si>
  <si>
    <t>Kassenbuch wurde geprüft von:</t>
  </si>
  <si>
    <t>Kassen-Anfangsbestand</t>
  </si>
  <si>
    <t>Info:</t>
  </si>
  <si>
    <r>
      <t xml:space="preserve">Bitte </t>
    </r>
    <r>
      <rPr>
        <b/>
        <sz val="13"/>
        <color indexed="10"/>
        <rFont val="Arial"/>
        <family val="2"/>
      </rPr>
      <t>NUR</t>
    </r>
    <r>
      <rPr>
        <b/>
        <sz val="13"/>
        <rFont val="Arial"/>
        <family val="2"/>
      </rPr>
      <t xml:space="preserve"> grün unterlegte Felder ausfüllen/beschriften!</t>
    </r>
  </si>
  <si>
    <t>Einnahmen</t>
  </si>
  <si>
    <t>Ausgaben</t>
  </si>
  <si>
    <t>Gegenkonto</t>
  </si>
  <si>
    <t>Text:</t>
  </si>
  <si>
    <t>Summe</t>
  </si>
  <si>
    <t>geführt:</t>
  </si>
  <si>
    <r>
      <t xml:space="preserve">Bestand: </t>
    </r>
    <r>
      <rPr>
        <sz val="8"/>
        <color indexed="57"/>
        <rFont val="Arial"/>
        <family val="2"/>
      </rPr>
      <t>Anfang</t>
    </r>
    <r>
      <rPr>
        <sz val="8"/>
        <rFont val="Arial"/>
        <family val="2"/>
      </rPr>
      <t>/Ende</t>
    </r>
  </si>
  <si>
    <t>geprüft:</t>
  </si>
  <si>
    <t>Gesamt</t>
  </si>
  <si>
    <t>gebucht:</t>
  </si>
  <si>
    <t>Mai</t>
  </si>
  <si>
    <t>betrieblich</t>
  </si>
  <si>
    <t>€</t>
  </si>
  <si>
    <t>Privat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</si>
  <si>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</si>
  <si>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</si>
  <si>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</si>
  <si>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</si>
  <si>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</si>
  <si>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</si>
  <si>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</si>
  <si>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</si>
  <si>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</si>
  <si>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</si>
  <si>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</si>
  <si>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Summen:</t>
  </si>
  <si>
    <t>Total</t>
  </si>
  <si>
    <t>Verprobung</t>
  </si>
  <si>
    <t>Max Mustermann</t>
  </si>
  <si>
    <t>Versicherungen</t>
  </si>
  <si>
    <t>Gerda Pünktlich</t>
  </si>
  <si>
    <t>Hans Tester</t>
  </si>
  <si>
    <t>Stand: 15.01.2016/Wg.</t>
  </si>
  <si>
    <t>Kasse</t>
  </si>
  <si>
    <t>Belegdat</t>
  </si>
  <si>
    <t>St</t>
  </si>
  <si>
    <t>Bezeichnung</t>
  </si>
  <si>
    <t>Erlöse aus im Inland steuerpflichtigen EU-Lieferungen 7 % USt</t>
  </si>
  <si>
    <t>Unentgeltliche Zuwendung von Waren 19 % USt</t>
  </si>
  <si>
    <t>Betriebsausstattung</t>
  </si>
  <si>
    <t>Geschäftsausstattung</t>
  </si>
  <si>
    <t>Wirtschaftsgüter (Sammelposten)</t>
  </si>
  <si>
    <t>Nebenkasse 1</t>
  </si>
  <si>
    <t>Bank</t>
  </si>
  <si>
    <t>Privatentnahmen allgemein</t>
  </si>
  <si>
    <t>Privateinlagen</t>
  </si>
  <si>
    <t>Freiwillige soziale Aufwendungen, lohnsteuerpflichtig</t>
  </si>
  <si>
    <t>Freiwillige Zuwendungen an Minijobber</t>
  </si>
  <si>
    <t>Mietleasing Kfz</t>
  </si>
  <si>
    <t>Fremdfahrzeugkosten</t>
  </si>
  <si>
    <t>Zugaben mit § 37b EStG</t>
  </si>
  <si>
    <t>Reisekosten Arbeitnehmer Verpflegungsmehraufwand</t>
  </si>
  <si>
    <t>Kilometergelderstattung Arbeitnehmer</t>
  </si>
  <si>
    <t>Privatsteuern</t>
  </si>
  <si>
    <t>Bestand</t>
  </si>
  <si>
    <t>Beleg.Nr</t>
  </si>
  <si>
    <t>Tabellenblatt eingeben:</t>
  </si>
  <si>
    <t>Die Grünen Felder sind zu befüllen</t>
  </si>
  <si>
    <t>Die gelben Felder werden automatisch befüllt</t>
  </si>
  <si>
    <t>Sachkonten werden vom Steuerberater mitgeteilt sowei der St = Steuerschlüsse.</t>
  </si>
  <si>
    <t>BITTE BEACHTEN</t>
  </si>
  <si>
    <t>Rahmenkonto</t>
  </si>
  <si>
    <t xml:space="preserve">Ausstehende Einlagen auf das gezeichnete Kapital, nicht eingefordert (Aktivausweis) </t>
  </si>
  <si>
    <t>frei (Sonstige Aktiva oder sonstige Passiva)</t>
  </si>
  <si>
    <t>Konto gesperrt</t>
  </si>
  <si>
    <t>Ausstehende Einlagen auf das gezeichnete Kapital, eingefordert (Aktivausweis)</t>
  </si>
  <si>
    <t xml:space="preserve">Ausstehende Einlagen auf das Komplementär-Kapital, nicht eingefordert </t>
  </si>
  <si>
    <t xml:space="preserve">Ausstehende Einlagen auf das Komplementär-Kapital, eingefordert </t>
  </si>
  <si>
    <t xml:space="preserve">Ausstehende Einlagen auf das Kommandit-Kapital, nicht eingefordert </t>
  </si>
  <si>
    <t xml:space="preserve">Ausstehende Einlagen auf das Kommandit-Kapital, eingefordert </t>
  </si>
  <si>
    <t>Rückständige fällige Einzahlungen auf Geschäftsanteile</t>
  </si>
  <si>
    <t>Aufwendungen für die Ingangsetzung und Erweiterung des Geschäftsbetriebs</t>
  </si>
  <si>
    <t>Konto reserviert</t>
  </si>
  <si>
    <t>Aufwendungen für die Währungsumstellung auf den Euro</t>
  </si>
  <si>
    <t>Entgeltlich erworbene Konzessionen, gewerbliche Schutzrechte und ähnliche Rechte und Werte sowie Lizenzen an solchen Rechten und Werten</t>
  </si>
  <si>
    <t>Konzessionen, gewerbliche Schutzrechte und ähnliche Rechte und Werte sowie Lizenzen an solchen Rechten und Werten</t>
  </si>
  <si>
    <t xml:space="preserve">Konzessionen </t>
  </si>
  <si>
    <t xml:space="preserve">Gewerbliche Schutzrechte </t>
  </si>
  <si>
    <t>Markennamen</t>
  </si>
  <si>
    <t>Drucktitel- und Verlagsrechte</t>
  </si>
  <si>
    <t xml:space="preserve">Ähnliche Rechte und Werte </t>
  </si>
  <si>
    <t>Rezepte, Verfahren, Entwürfe, Prototypen</t>
  </si>
  <si>
    <t xml:space="preserve">EDV-Software </t>
  </si>
  <si>
    <t xml:space="preserve">Lizenzen an gewerblichen Schutzrechten und ähnlichen Rechten und Werten </t>
  </si>
  <si>
    <t>Selbst geschaffene immaterielle Vermögensgegenstände</t>
  </si>
  <si>
    <t>Selbsterstellte immaterielle Vermögensgegenstände</t>
  </si>
  <si>
    <t>EDV-Software</t>
  </si>
  <si>
    <t>Lizenzen und Franchiseverträge</t>
  </si>
  <si>
    <t>Konzessionen und gewerbliche Schutzrechte</t>
  </si>
  <si>
    <t>Rezepte, Verfahren, Prototypen</t>
  </si>
  <si>
    <t>Immaterielle Vermögensgegenstände in Entwicklung</t>
  </si>
  <si>
    <t>Sonstige immaterielle Vermögensgegenstände</t>
  </si>
  <si>
    <t xml:space="preserve">Geschäfts- oder Firmenwert </t>
  </si>
  <si>
    <t xml:space="preserve">Verschmelzungsmehrwert </t>
  </si>
  <si>
    <t>Geleistete Anzahlungen auf immaterielle Vermögensgegenstände</t>
  </si>
  <si>
    <t>Anzahlungen auf Geschäfts- oder Firmenwert</t>
  </si>
  <si>
    <t xml:space="preserve">Grundstücke, grundstücksgleiche Rechte und Bauten einschließlich der Bauten auf fremden Grundstücken </t>
  </si>
  <si>
    <t xml:space="preserve">Grundstücke und grundstücksgleiche Rechte ohne Bauten </t>
  </si>
  <si>
    <t>Grundstücksgleiche Rechte ohne Bauten</t>
  </si>
  <si>
    <t xml:space="preserve">Unbebaute Grundstücke </t>
  </si>
  <si>
    <t xml:space="preserve">Grundstücksgleiche Rechte (Erbbaurecht, Dauerwohnrecht, unbebaute Grundstücke) </t>
  </si>
  <si>
    <t xml:space="preserve">Grundstücke mit Substanzverzehr </t>
  </si>
  <si>
    <t>Grundstücksanteil des häuslichen Arbeitszimmers</t>
  </si>
  <si>
    <t xml:space="preserve">Bauten auf eigenen Grundstücken und grundstücksgleichen Rechten </t>
  </si>
  <si>
    <t xml:space="preserve">Grundstückswerte eigener bebauter Grundstücke </t>
  </si>
  <si>
    <t xml:space="preserve">Geschäftsbauten </t>
  </si>
  <si>
    <t xml:space="preserve">Fabrikbauten </t>
  </si>
  <si>
    <t xml:space="preserve">Andere Bauten </t>
  </si>
  <si>
    <t xml:space="preserve">Garagen </t>
  </si>
  <si>
    <t xml:space="preserve">Außenanlagen für Geschäfts-, Fabrik- und andere Bauten </t>
  </si>
  <si>
    <t xml:space="preserve">Hof- und Wegebefestigungen </t>
  </si>
  <si>
    <t xml:space="preserve">Einrichtungen für Geschäfts-, Fabrik- und andere Bauten </t>
  </si>
  <si>
    <t xml:space="preserve">Wohnbauten </t>
  </si>
  <si>
    <t>Außenanlagen für Geschäfts-, Fabrik- und andere Bauten</t>
  </si>
  <si>
    <t xml:space="preserve">Einrichtungen für Wohnbauten </t>
  </si>
  <si>
    <t>Gebäudeteil des häuslichen Arbeitszimmers</t>
  </si>
  <si>
    <t xml:space="preserve">Bauten auf fremden Grundstücken </t>
  </si>
  <si>
    <t xml:space="preserve">Außenanlagen </t>
  </si>
  <si>
    <t>Einrichtungen für Geschäfts-, Fabrik-, Wohn- und andere Bauten</t>
  </si>
  <si>
    <t xml:space="preserve">Technische Anlagen und Maschinen </t>
  </si>
  <si>
    <t xml:space="preserve">Technische Anlagen </t>
  </si>
  <si>
    <t xml:space="preserve">Maschinen </t>
  </si>
  <si>
    <t>Transportanlagen und Ähnliches</t>
  </si>
  <si>
    <t xml:space="preserve">Maschinengebundene Werkzeuge </t>
  </si>
  <si>
    <t xml:space="preserve">Betriebsvorrichtungen </t>
  </si>
  <si>
    <t xml:space="preserve">Andere Anlagen, Betriebs- und Geschäftsausstattung </t>
  </si>
  <si>
    <t xml:space="preserve">Andere Anlagen </t>
  </si>
  <si>
    <t>PKW</t>
  </si>
  <si>
    <t>LKW</t>
  </si>
  <si>
    <t xml:space="preserve">Sonstige Transportmittel </t>
  </si>
  <si>
    <t>Schiffe</t>
  </si>
  <si>
    <t>Flugzeuge</t>
  </si>
  <si>
    <t xml:space="preserve">Werkzeuge </t>
  </si>
  <si>
    <t xml:space="preserve">Ladeneinrichtung </t>
  </si>
  <si>
    <t xml:space="preserve">Büroeinrichtung </t>
  </si>
  <si>
    <t>Gerüst- und Schalungsmaterial</t>
  </si>
  <si>
    <t>Geringwertige Wirtschaftsgüter</t>
  </si>
  <si>
    <t>Geringwertige Wirtschaftsgüter bis 410 Euro</t>
  </si>
  <si>
    <t>Geringwertige Wirtschaftsgüter größer 150 bis 1000 Euro (Sammelposten)</t>
  </si>
  <si>
    <t>Wirtschaftsgüter größer 150 bis 1.000 Euro (Sammelposten)</t>
  </si>
  <si>
    <t xml:space="preserve">Einbauten in fremde Grundstücke </t>
  </si>
  <si>
    <t xml:space="preserve">Sonstige Betriebs- und Geschäftsausstattung </t>
  </si>
  <si>
    <t>Leasinggegenstände</t>
  </si>
  <si>
    <t>Sachanlagen zu spekulativen Zwecken</t>
  </si>
  <si>
    <t xml:space="preserve">Geleistete Anzahlungen und Anlagen im Bau </t>
  </si>
  <si>
    <t xml:space="preserve">Anzahlungen auf Grundstücke und grundstücksgleiche Rechte ohne Bauten </t>
  </si>
  <si>
    <t xml:space="preserve">Geschäfts-, Fabrik- und andere Bauten im Bau auf eigenen Grundstücken </t>
  </si>
  <si>
    <t xml:space="preserve">Anzahlungen auf Geschäfts-, Fabrik- und andere Bauten auf eigenen Grundstücken und grundstücksgleichen Rechten </t>
  </si>
  <si>
    <t xml:space="preserve">Wohnbauten im Bau auf fremden Grundstücken </t>
  </si>
  <si>
    <t xml:space="preserve">Anzahlungen auf Wohnbauten auf eigenen Grundstücken und grundstücksgleichen Rechten </t>
  </si>
  <si>
    <t xml:space="preserve">Geschäfts-, Fabrik- und andere Bauten im Bau auf fremden Grundstücken </t>
  </si>
  <si>
    <t xml:space="preserve">Anzahlungen auf Geschäfts-, Fabrik- und andere Bauten auf fremden Grundstücken </t>
  </si>
  <si>
    <t xml:space="preserve">Wohnbauten im Bau </t>
  </si>
  <si>
    <t xml:space="preserve">Anzahlungen auf Wohnbauten auf fremden Grundstücken </t>
  </si>
  <si>
    <t xml:space="preserve">Technische Anlagen und Maschinen im Bau </t>
  </si>
  <si>
    <t xml:space="preserve">Anzahlungen auf technische Anlagen und Maschinen </t>
  </si>
  <si>
    <t xml:space="preserve">Andere Anlagen, Betriebs- und Geschäftsausstattung im Bau </t>
  </si>
  <si>
    <t>Anzahlungen auf andere Anlagen, Betriebs- und Geschäftsausstattung</t>
  </si>
  <si>
    <t>Anteile an verbundenen Unternehmen</t>
  </si>
  <si>
    <t>Anteile an verbundenen Unternehmen, Personengesellschaften</t>
  </si>
  <si>
    <t>Anteile an verbundenen Unternehmen, Kapitalgesellschaften</t>
  </si>
  <si>
    <t>Anteile an herrschender oder mehrheitlich beteiligter Gesellschaft, Personengesellschaften</t>
  </si>
  <si>
    <t>Anteile an assozierten Unternehmen</t>
  </si>
  <si>
    <t>Anteile an herrschender oder mehrheitlich beteiligter Gesellschaft, Kapitalgesellschaften</t>
  </si>
  <si>
    <t>Anteile an herrschender oder mit Mehrheit beteiligter Gesellschaft</t>
  </si>
  <si>
    <t xml:space="preserve">Ausleihungen an verbundene Unternehmen </t>
  </si>
  <si>
    <t>Ausleihungen an verbundene Unternehmen, Personengesellschaften</t>
  </si>
  <si>
    <t>Ausleihungen an verbundene Unternehmen, Kapitalgesellschaften</t>
  </si>
  <si>
    <t>Ausleihungen an verbundene Unternehmen, Einzelunternehmen</t>
  </si>
  <si>
    <t>Beteiligungen</t>
  </si>
  <si>
    <t>Beteiligung einer GmbH &amp; Co.KG an einer Komplementär GmbH</t>
  </si>
  <si>
    <t>Typisch stille Beteiligungen</t>
  </si>
  <si>
    <t>Atypisch stille Beteiligungen</t>
  </si>
  <si>
    <t xml:space="preserve">Andere Beteiligungen an Kapitalgesellschaften </t>
  </si>
  <si>
    <t>Beteiligungen an Kapitalgesellschaften</t>
  </si>
  <si>
    <t xml:space="preserve">Andere Beteiligungen an Personengesellschaften </t>
  </si>
  <si>
    <t>Beteiligungen an Personengesellschaften</t>
  </si>
  <si>
    <t xml:space="preserve">Ausleihungen an Unternehmen, mit denen ein Beteiligungsverhältnis besteht </t>
  </si>
  <si>
    <t>Ausleihungen an Unternehmen, mit denen ein Beteiligungsverhältnis besteht, Personengesellschaften</t>
  </si>
  <si>
    <t>Ausleihungen an Unternehmen, mit denen ein Beteiligungsverhältnis besteht, Kapitalgesellschaften</t>
  </si>
  <si>
    <t xml:space="preserve">Wertpapiere des Anlagevermögens </t>
  </si>
  <si>
    <t xml:space="preserve">Wertpapiere mit Gewinnbeteiligungsansprüchen </t>
  </si>
  <si>
    <t>Wertpapiere mit Gewinnbeteiligungsansprüchen, die dem Halbeinkünfteverfahren unterliegen</t>
  </si>
  <si>
    <t>Wertpapiere mit Gewinnbeteiligungsansprüchen, die dem Teileinkünfteverfahren unterliegen</t>
  </si>
  <si>
    <t xml:space="preserve">Festverzinsliche Wertpapiere </t>
  </si>
  <si>
    <t xml:space="preserve">Sonstige Ausleihungen </t>
  </si>
  <si>
    <t xml:space="preserve">Darlehen </t>
  </si>
  <si>
    <t xml:space="preserve">Ausleihungen an Gesellschafter </t>
  </si>
  <si>
    <t>Ausleihungen an GmbH-Gesellschafter</t>
  </si>
  <si>
    <t>Ausleihungen an persönlich haftende Gesellschafter</t>
  </si>
  <si>
    <t>Ausleihungen an Kommanditisten</t>
  </si>
  <si>
    <t>Ausleihungen an stille Gesellschafter</t>
  </si>
  <si>
    <t xml:space="preserve">Ausleihungen an nahestehende Personen </t>
  </si>
  <si>
    <t xml:space="preserve">Genossenschaftsanteile zum langfristigen Verbleib </t>
  </si>
  <si>
    <t xml:space="preserve">Rückdeckungsansprüche aus Lebensversicherungen zum langfristigen Verbleib </t>
  </si>
  <si>
    <t>Sonstiges langfristiges Vermögen</t>
  </si>
  <si>
    <t xml:space="preserve">Roh-, Hilfs- und Betriebsstoffe (Bestand) </t>
  </si>
  <si>
    <t xml:space="preserve">Unfertige Erzeugnisse, unfertige Leistungen (Bestand) </t>
  </si>
  <si>
    <t xml:space="preserve">Unfertige Erzeugnisse </t>
  </si>
  <si>
    <t xml:space="preserve">Unfertige Leistungen </t>
  </si>
  <si>
    <t xml:space="preserve">In Ausführung befindliche Bauaufträge </t>
  </si>
  <si>
    <t xml:space="preserve">In Arbeit befindliche Aufträge </t>
  </si>
  <si>
    <t xml:space="preserve">Fertige Erzeugnisse und Waren (Bestand) </t>
  </si>
  <si>
    <t xml:space="preserve">Fertige Erzeugnisse (Bestand) </t>
  </si>
  <si>
    <t xml:space="preserve">Waren (Bestand) </t>
  </si>
  <si>
    <t>Biologische Vermögenswerte</t>
  </si>
  <si>
    <t xml:space="preserve">Geleistete Anzahlungen auf Vorräte </t>
  </si>
  <si>
    <t>Geleistete Anzahlungen 7 % VSt</t>
  </si>
  <si>
    <t>Geleistete Anzahlungen 16 % VSt</t>
  </si>
  <si>
    <t>Geleistete Anzahlungen 15 % VSt</t>
  </si>
  <si>
    <t>Geleistete Anzahlungen 19 % VSt</t>
  </si>
  <si>
    <t>Erhaltene Anzahlungen auf Bestellungen (von Vorräten offen abgesetzt)</t>
  </si>
  <si>
    <t xml:space="preserve">Forderungen aus Lieferungen und Leistungen </t>
  </si>
  <si>
    <t>Forderungen aus Auftragsfertigung</t>
  </si>
  <si>
    <t xml:space="preserve">Forderungen aus Lieferungen und Leistungen ohne Kontokorrent </t>
  </si>
  <si>
    <t>Forderungen aus Lieferungen und Leistungen zum allgemeinen Umsatzsteuersatz oder eines Kleinunternehmers (EÜR)</t>
  </si>
  <si>
    <t>Forderungen aus Lieferungen und Leistungen zum ermäßigten Umsatzsteuersatz (EÜR)</t>
  </si>
  <si>
    <t>Forderungen aus steuerfreien oder nicht steuerbaren Lieferungen und Leistungen (EÜR)</t>
  </si>
  <si>
    <t>Forderungen aus Lieferungen und Leistungen nach Durchschnittssätzen gemäß § 24 UStG (EÜR)</t>
  </si>
  <si>
    <t>Gegenkonto 1215-1218 bei Aufteilung der Forderungen nach Steuersätzen (EÜR)</t>
  </si>
  <si>
    <t>Forderungen nach § 11 Abs. 1 Satz 2 EStG für § 4/3 EStG</t>
  </si>
  <si>
    <t xml:space="preserve">Forderungen aus Lieferungen und Leistungen ohne Kontokorrent mit einer Restlaufzeit bis zu 1 Jahr </t>
  </si>
  <si>
    <t xml:space="preserve">Forderungen aus Lieferungen und Leistungen ohne Kontokorrent mit einer Restlaufzeit von mehr als 1 Jahr </t>
  </si>
  <si>
    <t xml:space="preserve">Wechsel aus Lieferungen und Leistungen </t>
  </si>
  <si>
    <t>Wechsel aus Lieferungen und Leistungen mit einer Restlaufzeit bis zu 1 Jahr</t>
  </si>
  <si>
    <t>Wechsel aus Lieferungen und Leistungen mit einer Restlaufzeit von mehr als 1 Jahr</t>
  </si>
  <si>
    <t xml:space="preserve">Wechsel aus Lieferungen und Leistungen, bundesbankfähig </t>
  </si>
  <si>
    <t xml:space="preserve">Zweifelhafte Forderungen </t>
  </si>
  <si>
    <t xml:space="preserve">Zweifelhafte Forderungen mit einer Restlaufzeit bis zu 1 Jahr </t>
  </si>
  <si>
    <t xml:space="preserve">Zweifelhafte Forderungen mit einer Restlaufzeit von mehr als 1 Jahr </t>
  </si>
  <si>
    <t xml:space="preserve">Einzelwertberichtigungen zu Forderungen mit einer Restlaufzeit bis zu 1 Jahr </t>
  </si>
  <si>
    <t>Einzelwertberichtigungen zu Forderungen mit einer Restlaufzeit von mehr als 1 Jahr</t>
  </si>
  <si>
    <t xml:space="preserve">Pauschalwertberichtigung zu Forderungen mit einer Restlaufzeit bis zu 1 Jahr </t>
  </si>
  <si>
    <t>Pauschalwertberichtigung zu Forderungen mit einer Restlaufzeit von mehr als 1 Jahr</t>
  </si>
  <si>
    <t>Forderungen aus Lieferungen und Leistungen gegen Gesellschafter</t>
  </si>
  <si>
    <t>Forderungen aus Lieferungen und Leistungen gegen Gesellschafter mit einer Restlaufzeit bis zu 1 Jahr</t>
  </si>
  <si>
    <t>Forderungen aus Lieferungen und Leistungen gegen Gesellschafter mit einer Restlaufzeit von mehr als 1 Jahr</t>
  </si>
  <si>
    <t>Gegenkonto zu sonstigen Vermögensgegenständen bei Buchungen über Debitorenkonto</t>
  </si>
  <si>
    <t>Gegenkonto 1221-1229, 1240-1245, 1250-1257, 1270-1279, 1290- 1297 bei Aufteilung Debitorenkonto</t>
  </si>
  <si>
    <t xml:space="preserve">Forderungen gegen verbundene Unternehmen </t>
  </si>
  <si>
    <t xml:space="preserve">Forderungen gegen verbundene Unternehmen mit einer Restlaufzeit bis zu 1 Jahr </t>
  </si>
  <si>
    <t xml:space="preserve">Forderungen gegen verbundene Unternehmen mit einer Restlaufzeit von mehr als 1 Jahr </t>
  </si>
  <si>
    <t xml:space="preserve">Besitzwechsel gegen verbundene Unternehmen </t>
  </si>
  <si>
    <t>Besitzwechsel gegen verbundene Unternehmen mit einer Restlaufzeit bis zu 1 Jahr</t>
  </si>
  <si>
    <t>Besitzwechsel gegen verbundene Unternehmen mit einer Restlaufzeit von mehr als 1 Jahr</t>
  </si>
  <si>
    <t xml:space="preserve">Besitzwechsel gegen verbundene Unternehmen, bundesbankfähig </t>
  </si>
  <si>
    <t xml:space="preserve">Forderungen aus Lieferungen und Leistungen gegen verbundene Unternehmen </t>
  </si>
  <si>
    <t xml:space="preserve">Forderungen aus Lieferungen und Leistungen gegen verbundene Unternehmen mit einer Restlaufzeit bis zu 1 Jahr </t>
  </si>
  <si>
    <t xml:space="preserve">Forderungen aus Lieferungen und Leistungen gegen verbundene Unternehmen mit einer Restlaufzeit von mehr als 1 Jahr </t>
  </si>
  <si>
    <t xml:space="preserve">Wertberichtigungen zu Forderungen mit einer Restlaufzeit bis zu 1 Jahr gegen verbundene Unternehmen </t>
  </si>
  <si>
    <t>Wertberichtigungen zu Forderungen mit einer Restlaufzeit von mehr als 1 Jahr gegen verbundene Unternehmen</t>
  </si>
  <si>
    <t>Forderungen gegen assoziierte Unternehmen kurzfristig</t>
  </si>
  <si>
    <t>Forderungen gegen assoziierte Unternehmen langfristig</t>
  </si>
  <si>
    <t xml:space="preserve">Forderungen gegen Unternehmen, mit denen ein Beteiligungsverhältnis besteht </t>
  </si>
  <si>
    <t>Forderungen gegen Unternehmen, mit denen ein Beteiligungsverhältnis besteht mit einer Restlaufzeit bis zu 1 Jahr</t>
  </si>
  <si>
    <t>Forderungen gegen Unternehmen, mit denen ein Beteiligungsverhältnis besteht mit einer Restlaufzeit von mehr als 1 Jahr</t>
  </si>
  <si>
    <t xml:space="preserve">Besitzwechsel gegen Unternehmen, mit denen ein Beteiligungsverhältnis besteht </t>
  </si>
  <si>
    <t>Besitzwechsel gegen Unternehmen, mit denen ein Beteiligungsverhältnis besteht mit einer Restlaufzeit bis zu 1 Jahr</t>
  </si>
  <si>
    <t>Besitzwechsel gegen Unternehmen, mit denen ein Beteiligungsverhältnis besteht mit einer Restlaufzeit von mehr als 1 Jahr</t>
  </si>
  <si>
    <t xml:space="preserve">Besitzwechsel gegen Unternehmen, mit denen ein Beteiligungsverhältnis besteht, bundesbankfähig </t>
  </si>
  <si>
    <t xml:space="preserve">Forderungen aus Lieferungen und Leistungen gegen Unternehmen, mit denen ein Beteiligungsverhältnis besteht </t>
  </si>
  <si>
    <t>Forderungen aus Lieferungen und Leistungen gegen Unternehmen, mit denen ein Beteiligungsverhältnis besteht mit einer Restlaufzeit bis zu 1 Jahr</t>
  </si>
  <si>
    <t>Forderungen aus Lieferungen und Leistungen gegen Unternehmen, mit denen ein Beteiligungsverhältnis besteht mit einer Restlaufzeit von mehr als 1 Jahr</t>
  </si>
  <si>
    <t>Wertberichtigungen zu Forderungen mit einer Restlaufzeit bis zu 1 Jahr gegen Unternehmen, mit denen ein Beteiligungsverhältnis besteht</t>
  </si>
  <si>
    <t>Wertberichtigungen zu Forderungen mit einer Restlaufzeit von mehr als 1 Jahr gegen Unternehmen, mit denen ein Beteiligungsverhältnis besteht</t>
  </si>
  <si>
    <t>Ausstehende Einlagen auf das gezeichnete Kapital, eingefordert (Forderungen, nicht eingeforderte ausstehende Einlagen, siehe Konto 2910)</t>
  </si>
  <si>
    <t xml:space="preserve">Eingeforderte Nachschüsse (Gegenkonto 2929) </t>
  </si>
  <si>
    <t>Nachschüsse (Forderungen, Gegenkonto 2929)</t>
  </si>
  <si>
    <t xml:space="preserve">Sonstige Vermögensgegenstände </t>
  </si>
  <si>
    <t>Sonstige Vermögensgegenstände mit einer Restlaufzeit bis zu 1 Jahr</t>
  </si>
  <si>
    <t xml:space="preserve">Sonstige Vermögensgegenstände mit einer Restlaufzeit von mehr als 1 Jahr </t>
  </si>
  <si>
    <t>Forderungen gegen GmbH-Gesellschafter</t>
  </si>
  <si>
    <t>Forderungen gegen GmbH-Gesellschafter - Restlaufzeit bis 1 Jahr</t>
  </si>
  <si>
    <t>Forderungen gegen GmbH-Gesellschafter - Restlaufzeit größer 1 Jahr</t>
  </si>
  <si>
    <t xml:space="preserve">Forderungen gegen Vorstandsmitglieder und Geschäftsführer </t>
  </si>
  <si>
    <t xml:space="preserve">Forderungen gegen Vorstandsmitglieder und Geschäftsführer mit einer Restlaufzeit bis zu 1 Jahr </t>
  </si>
  <si>
    <t xml:space="preserve">Forderungen gegen Vorstandsmitglieder und Geschäftsführer mit einer Restlaufzeit von mehr als 1 Jahr </t>
  </si>
  <si>
    <t>Forderungen gegen persönlich haftende Gesellschafter</t>
  </si>
  <si>
    <t>Forderungen gegen persönlich haftende Gesellschafter - Restlaufzeit bis 1 Jahr</t>
  </si>
  <si>
    <t>Forderungen gegen persönlich haftende Gesellschafter - Restlaufzeit größer 1 Jahr</t>
  </si>
  <si>
    <t xml:space="preserve">Forderungen gegen Aufsichtsrats- und Beiratsmitglieder </t>
  </si>
  <si>
    <t xml:space="preserve">Forderungen gegen Aufsichtsrats- und Beiratsmitglieder mit einer Restlaufzeit bis zu 1 Jahr </t>
  </si>
  <si>
    <t xml:space="preserve">Forderungen gegen Aufsichtsrats- und Beiratsmitglieder mit einer Restlaufzeit von mehr als 1 Jahr </t>
  </si>
  <si>
    <t>Forderungen gegen Kommanditisten und atypisch stille Gesellschafter</t>
  </si>
  <si>
    <t>Forderungen gegen Kommanditisten und atypisch stille Gesellschafter - Restlaufzeit bis 1 Jahr</t>
  </si>
  <si>
    <t>Forderungen gegen Kommanditisten und atypisch stille Gesellschafter - Restlaufzeit größer 1 Jahr</t>
  </si>
  <si>
    <t xml:space="preserve">Forderungen gegen Gesellschafter </t>
  </si>
  <si>
    <t>Forderungen gegen sonstige Gesellschafter</t>
  </si>
  <si>
    <t xml:space="preserve">Forderungen gegen Gesellschafter mit einer Restlaufzeit bis zu 1 Jahr </t>
  </si>
  <si>
    <t>Forderungen gegen sonstige Gesellschafter Restlaufzeit bis 1 Jahr</t>
  </si>
  <si>
    <t xml:space="preserve">Forderungen gegen Gesellschafter mit einer Restlaufzeit von mehr als 1 Jahr </t>
  </si>
  <si>
    <t>Forderungen gegen sonstige Gesellschafter Restlaufzeit größer 1 Jahr</t>
  </si>
  <si>
    <t>Forderungen gegen typisch stille Gesellschafter</t>
  </si>
  <si>
    <t>Forderungen gegen typisch stille Gesellschafter - Restlaufzeit bis 1 Jahr</t>
  </si>
  <si>
    <t>Forderungen gegen typisch stille Gesellschafter - Restlaufzeit größer 1 Jahr</t>
  </si>
  <si>
    <t>Forderungen gegen Personal aus Lohn- und Gehaltsabrechnung</t>
  </si>
  <si>
    <t xml:space="preserve">Forderungen gegen Personal mit einer Restlaufzeit bis zu 1 Jahr </t>
  </si>
  <si>
    <t xml:space="preserve">Forderungen gegen Personal mit einer Restlaufzeit von mehr als einem Jahr </t>
  </si>
  <si>
    <t>Ansprüche aus betrieblicher Altersversorgung und Pensionsansprüche (Mitunternehmer)</t>
  </si>
  <si>
    <t xml:space="preserve">Kautionen </t>
  </si>
  <si>
    <t xml:space="preserve">Kautionen mit einer Restlaufzeit bis zu 1 Jahr </t>
  </si>
  <si>
    <t>Kautionen mit einer Restlaufvon mehr als 1 Jahr</t>
  </si>
  <si>
    <t xml:space="preserve">Darlehen mit einer Restlaufzeit bis zu 1 Jahr </t>
  </si>
  <si>
    <t>Darlehen mit einer Restlaufzeit von mehr als 1 Jahr</t>
  </si>
  <si>
    <t>Forderungen aus Finanzierungsleasing kurzfristig</t>
  </si>
  <si>
    <t>Forderungen aus Finanzierungsleasing langfristig</t>
  </si>
  <si>
    <t>Forderungen gegenüber Krankenkassen aus Aufwendungsausgleichsgesetz</t>
  </si>
  <si>
    <t xml:space="preserve">Durchlaufende Posten </t>
  </si>
  <si>
    <t>Fremdgeld</t>
  </si>
  <si>
    <t xml:space="preserve">Agenturwarenabrechnung </t>
  </si>
  <si>
    <t>Nachträglich abziehbare Vorsteuer, § 15a Abs. 2 UStG</t>
  </si>
  <si>
    <t>Zurückzuzahlende Vorsteuer, § 15a Abs. 2 UStG</t>
  </si>
  <si>
    <t xml:space="preserve">Ansprüche aus Rückdeckungsversicherungen </t>
  </si>
  <si>
    <t>Vermögensgegenstände zur Erfüllung von Pensionsrückstellungen und ähnlichen Verpflichtungen zum langfristigen Verbleib</t>
  </si>
  <si>
    <t>Vermögensgegenstände zur Saldierung mit Pensionsrückstellungen und ähnlichen Verpflichtungen zum langfristigen Verbleib nach § 246 Abs. 2 HGB</t>
  </si>
  <si>
    <t>Vermögensgegenstände zur Erfüllung von mit der Altersversorgung vergleichbaren langfristigen Verpflichtungen</t>
  </si>
  <si>
    <t>Vermögensgegenstände zur Saldierung mit der Altersversorgung vergleichbaren langfristigen Verpflichtungen nach § 246 Abs. 2 HGB</t>
  </si>
  <si>
    <t xml:space="preserve">GmbH-Anteile zum kurzfristigen Verbleib </t>
  </si>
  <si>
    <t>Forderungen gegen Arbeitsgemeinschaften</t>
  </si>
  <si>
    <t>Genussrechte</t>
  </si>
  <si>
    <t>Einzahlungsansprüche zu Nebenleistungen oder Zuzahlungen</t>
  </si>
  <si>
    <t xml:space="preserve">Genossenschaftsanteile zum kurzfristigen Verbleib </t>
  </si>
  <si>
    <t>Nachträglich abziehbare Vorsteuer, § 15a Abs. 1 UStG, bewegliche Wirtschaftsgüter</t>
  </si>
  <si>
    <t>Nachträglich abziehbare Vorsteuer, § 15a UStG, bewegliche Wirtschaftsgüter</t>
  </si>
  <si>
    <t>Zurückzuzahlende Vorsteuer, § 15a Abs. 1 UStG, bewegliche Wirtschaftsgüter</t>
  </si>
  <si>
    <t>Zurückzuzahlende Vorsteuer, § 15a UStG, bewegliche Wirtschaftsgüter</t>
  </si>
  <si>
    <t>Nachträglich abziehbare Vorsteuer, § 15a Abs. 1 UStG, unbewegliche Wirtschaftsgüter</t>
  </si>
  <si>
    <t>Nachträglich abziehbare Vorsteuer, § 15a UStG, unbewegliche Wirtschaftsgüter</t>
  </si>
  <si>
    <t>Zurückzuzahlende Vorsteuer, § 15a Abs. 1 UStG, unbewegliche Wirtschaftsgüter</t>
  </si>
  <si>
    <t>Zurückzuzahlende Vorsteuer, § 15a UStG, unbewegliche Wirtschaftsgüter</t>
  </si>
  <si>
    <t xml:space="preserve">Abziehbare Vorsteuer </t>
  </si>
  <si>
    <t>Abziehbare Vorsteuer 7 %</t>
  </si>
  <si>
    <t>Abziehbare Vorsteuer aus innergemeinschaftlichem Erwerb</t>
  </si>
  <si>
    <t>Abziehbare Vorsteuer aus innergemeinschaftlichem Erwerb 16 %</t>
  </si>
  <si>
    <t>Abziehbare Vorsteuer aus innergemeinschaftlichem Erwerb 19 %</t>
  </si>
  <si>
    <t>Abziehbare Vorsteuer 16 %</t>
  </si>
  <si>
    <t>Abziehbare Vorsteuer 15 %</t>
  </si>
  <si>
    <t>Abziehbare Vorsteuer 19 %</t>
  </si>
  <si>
    <t>Abziehbare Vorsteuer nach § 13b UStG 19 %</t>
  </si>
  <si>
    <t xml:space="preserve">Vorsteuer nach allgemeinen Durchschnittssätzen UStVA KZ 63 </t>
  </si>
  <si>
    <t>Abziehbare Vorsteuer nach § 13b UStG</t>
  </si>
  <si>
    <t>Abziehbare Vorsteuer nach § 13b UStG 16 %</t>
  </si>
  <si>
    <t xml:space="preserve">Aufzuteilende Vorsteuer </t>
  </si>
  <si>
    <t>Aufzuteilende Vorsteuer 7 %</t>
  </si>
  <si>
    <t xml:space="preserve">Aufzuteilende Vorsteuer aus innergemeinschaftlichem Erwerb </t>
  </si>
  <si>
    <t>Aufzuteilende Vorsteuer aus innergemeinschaftlichem Erwerb 19 %</t>
  </si>
  <si>
    <t>Aufzuteilende Vorsteuer 16 %</t>
  </si>
  <si>
    <t>Aufzuteilende Vorsteuer 19 %</t>
  </si>
  <si>
    <t>Aufzuteilende Vorsteuer nach § 13b UStG</t>
  </si>
  <si>
    <t>Aufzuteilende Vorsteuer nach §§ 13a/13b UStG</t>
  </si>
  <si>
    <t>Aufzuteilende Vorsteuer nach § 13b UStG, 16 %</t>
  </si>
  <si>
    <t>Aufzuteilende Vorsteuer nach §§ 13a/13b UStG, 16 %</t>
  </si>
  <si>
    <t>Aufzuteilende Vorsteuer nach §§ 13a/13b UStG, 19 %</t>
  </si>
  <si>
    <t>Forderungen aus Umsatzsteuer-Vorauszahlungen</t>
  </si>
  <si>
    <t xml:space="preserve">Umsatzsteuerforderungen </t>
  </si>
  <si>
    <t xml:space="preserve">Umsatzsteuerforderungen laufendes Jahr </t>
  </si>
  <si>
    <t xml:space="preserve">Umsatzsteuerforderungen Vorjahr </t>
  </si>
  <si>
    <t xml:space="preserve">Umsatzsteuerforderungen frühere Jahre </t>
  </si>
  <si>
    <t>Forderungen aus entrichteten Verbrauchsteuern</t>
  </si>
  <si>
    <t>Abziehbare Vorsteuer aus der Auslagerung von Gegenständen aus einem Umsatzsteuerlager</t>
  </si>
  <si>
    <t>Kürzung BerlinFG</t>
  </si>
  <si>
    <t>Abziehbare Vorsteuer aus innergemeinschaftlichem Erwerb von Neufahrzeugen von Lieferanten ohne Umstatzsteuer-Identififkationsnummer</t>
  </si>
  <si>
    <t xml:space="preserve">Bezahlte Einfuhrumsatzsteuer </t>
  </si>
  <si>
    <t>Entstandene Einfuhrumsatzsteuer</t>
  </si>
  <si>
    <t>Vorsteuer im Folgejahr abziehbar</t>
  </si>
  <si>
    <t>Vorsteuer in Folgeperiode/im Folgejahr abziehbar</t>
  </si>
  <si>
    <t>Forderungen aus Gewerbesteuerüberzahlungen</t>
  </si>
  <si>
    <t xml:space="preserve">Steuerüberzahlungen </t>
  </si>
  <si>
    <t>Vorsteuer aus Erwerb als letzter Abnehmer innerhalb eines Dreiecksgeschäfts</t>
  </si>
  <si>
    <t xml:space="preserve">Steuererstattungsanspruch gegenüber anderen EG-Ländern </t>
  </si>
  <si>
    <t>Steuererstattungsansprüche gegenüber anderen Ländern</t>
  </si>
  <si>
    <t xml:space="preserve">Körperschaftsteuerrückforderung </t>
  </si>
  <si>
    <t>Körperschaftsteuerguthaben nach § 37 KStG - Restlaufzeit bis 1 Jahr</t>
  </si>
  <si>
    <t>Körperschaftsteuerguthaben nach § 37 KStG - Restlaufzeit größer 1 Jahr</t>
  </si>
  <si>
    <t>Forderungen an das Finanzamt aus abgeführtem Bauabzugsbetrag</t>
  </si>
  <si>
    <t>Forderung gegenüber Bundesagentur für Arbeit</t>
  </si>
  <si>
    <t xml:space="preserve">Geldtransit </t>
  </si>
  <si>
    <t>Gegenkonto Vorsteuer § 4/3 EStG</t>
  </si>
  <si>
    <t xml:space="preserve">Auflösung Vorsteuer aus Vorjahr § 4/3 EStG </t>
  </si>
  <si>
    <t>Vorsteuer aus Investitionen § 4/3 EStG</t>
  </si>
  <si>
    <t>Gegenkonto für Vorsteuer nach Durchschnittssätzen</t>
  </si>
  <si>
    <t>Gegenkonto für Vorsteuer nach Durchschnittssätzen für § 4 Abs. 3 EStG</t>
  </si>
  <si>
    <t>Verrechnungskonto für Gewinnermittlung § 4/3 EStG, ergebniswirksam</t>
  </si>
  <si>
    <t>Verrechnungskonto für Gewinnermittlung § 4/3 EStG, nicht ergebniswirksam</t>
  </si>
  <si>
    <t>Wirtschaftsgüter des Umlaufvermögens gemäß § 4 Abs. 3 Satz 4 EStG</t>
  </si>
  <si>
    <t xml:space="preserve">Verrechnungskonto Ist-Versteuerung </t>
  </si>
  <si>
    <t>Neutralisierung ertragswirksamer Sachverhalte für § 4 Abs. 3 EStG</t>
  </si>
  <si>
    <t>Verrechnungskonto erhaltene Anzahlungen bei Buchung über Debitorenkonto</t>
  </si>
  <si>
    <t xml:space="preserve">Konto reserviert </t>
  </si>
  <si>
    <t xml:space="preserve">Überleitungskonto Kostenstellen </t>
  </si>
  <si>
    <t xml:space="preserve">Anteile an verbundenen Unternehmen (Umlaufvermögen) </t>
  </si>
  <si>
    <t xml:space="preserve">Eigene Anteile </t>
  </si>
  <si>
    <t xml:space="preserve">Sonstige Wertpapiere </t>
  </si>
  <si>
    <t xml:space="preserve">Finanzwechsel </t>
  </si>
  <si>
    <t>Andere Wertpapiere mit unwesentlichen Wertschwankungen</t>
  </si>
  <si>
    <t>Andere Wertpapiere mit unwesentlichen Wertschwankungen im Sinne Textziffer 18 DRS 2</t>
  </si>
  <si>
    <t>Wertpapieranlagen im Rahmen der kurzfristigen Disposition</t>
  </si>
  <si>
    <t xml:space="preserve">Schecks </t>
  </si>
  <si>
    <t xml:space="preserve">Kasse </t>
  </si>
  <si>
    <t>Nebenkasse 2</t>
  </si>
  <si>
    <t>Bank (Postbank)</t>
  </si>
  <si>
    <t>Postbank</t>
  </si>
  <si>
    <t>Bank (Postbank 1)</t>
  </si>
  <si>
    <t>Postbank 1</t>
  </si>
  <si>
    <t>Bank (Postbank 2)</t>
  </si>
  <si>
    <t>Postbank 2</t>
  </si>
  <si>
    <t>Bank (Postbank 3)</t>
  </si>
  <si>
    <t>Postbank 3</t>
  </si>
  <si>
    <t xml:space="preserve">LZB-Guthaben </t>
  </si>
  <si>
    <t>Bundesbankguthaben</t>
  </si>
  <si>
    <t>Bank 1</t>
  </si>
  <si>
    <t>Bank 2</t>
  </si>
  <si>
    <t>Bank 3</t>
  </si>
  <si>
    <t>Bank 4</t>
  </si>
  <si>
    <t>Bank 5</t>
  </si>
  <si>
    <t>Finanzmittelanlagen im Rahmen der kurzfristigen Disposition</t>
  </si>
  <si>
    <t>Finanzmittelanlagen im Rahmen der kurzfristigen Finanzdisposition (nicht im Finanzmittelfonds enthalten)</t>
  </si>
  <si>
    <t>Verbindlichkeiten gegenüber Kreditinstituten (nicht im Finanzmittelfonds enthalten)</t>
  </si>
  <si>
    <t xml:space="preserve">Aktive Rechnungsabgrenzung </t>
  </si>
  <si>
    <t xml:space="preserve">Als Aufwand berücksichtigte Zölle und Verbrauchsteuern auf Vorräte </t>
  </si>
  <si>
    <t xml:space="preserve">Als Aufwand berücksichtigte Umsatzsteuer auf Anzahlungen </t>
  </si>
  <si>
    <t>Damnum/Disagio</t>
  </si>
  <si>
    <t xml:space="preserve">Aktive latente Steuern </t>
  </si>
  <si>
    <t>Sonstige kurzfristiges Vermögen</t>
  </si>
  <si>
    <t>Festkapital Vollhafter/Einzelunternehmer</t>
  </si>
  <si>
    <t>Variables Kapital Vollhafter/Einzelunternehmer</t>
  </si>
  <si>
    <t>Gesellschafter-Darlehen Vollhafter/Einzelunternehmer</t>
  </si>
  <si>
    <t>Kommandit-Kapital Teilhafter</t>
  </si>
  <si>
    <t>Verlustausgleichskonto Teilhafter</t>
  </si>
  <si>
    <t>Gesellschafter-Darlehen Teilhafter</t>
  </si>
  <si>
    <t>Privatentnahmen allgemein Vollhafter/Einzelunternehmer</t>
  </si>
  <si>
    <t>Unentgeltliche Wertabgaben Vollhafter/Einzelunternehmer</t>
  </si>
  <si>
    <t>Privatsteuern Vollhafter/Einzelunternehmer</t>
  </si>
  <si>
    <t>Private ESt-Vorauszahlungen laufendes Jahr Vollhafter/Einzelunternehmer</t>
  </si>
  <si>
    <t>Private KiSt-Vorauszahlungen laufendes Jahr Vollhafter/Einzelunternehmer</t>
  </si>
  <si>
    <t>Private Vermögensteuer Vollhafter/Einzelunternehmer</t>
  </si>
  <si>
    <t>Private ESt - Vorjahre Vollhafter/Einzelunternehmer</t>
  </si>
  <si>
    <t>Private KiSt - Vorjahre Vollhafter/Einzelunternehmer</t>
  </si>
  <si>
    <t>Private Kapitalertragsteuer Vollhafter/Einzelunternehmer</t>
  </si>
  <si>
    <t>Private Körperschaftsteuer Vollhafter/Einzelunternehmer</t>
  </si>
  <si>
    <t>Privateinlagen Vollhafter/Einzelunternehmer</t>
  </si>
  <si>
    <t>Sonderausgaben beschränkt abzugsfähig</t>
  </si>
  <si>
    <t>Sonderausgaben beschränkt abzugsfähig Vollhafter/Einzelunternehmer</t>
  </si>
  <si>
    <t>Rentenversicherung Vollhafter/Einzelunternehmer</t>
  </si>
  <si>
    <t>Krankenversicherung Vollhafter/Einzelunternehmer</t>
  </si>
  <si>
    <t>Unfallversicherung Vollhafter/Einzelunternehmer</t>
  </si>
  <si>
    <t>Lebensversicherung Vollhafter/Einzelunternehmer</t>
  </si>
  <si>
    <t>Haftpflichtversicherung Vollhafter/Einzelunternehmer</t>
  </si>
  <si>
    <t>Bausparkassenbeiträge Vollhafter/Einzelunternehmer</t>
  </si>
  <si>
    <t>Sonderausgaben unbeschränkt abzugsfähig</t>
  </si>
  <si>
    <t>Sonderausgaben unbeschränkt abzugsfähig Vollhafter/Einzelunternehmer</t>
  </si>
  <si>
    <t>Renten Vollhafter/Einzelunternehmer</t>
  </si>
  <si>
    <t>Dauernde Lasten Vollhafter/Einzelunternehmer</t>
  </si>
  <si>
    <t>Unterhalt Ehegatte Vollhafter/Einzelunternehmer</t>
  </si>
  <si>
    <t>Berufsausbildung Vollhafter/Einzelunternehmer</t>
  </si>
  <si>
    <t>Steuerberatungskosten Vollhafter/Einzelunternehmer</t>
  </si>
  <si>
    <t>Zuwendungen, Spenden</t>
  </si>
  <si>
    <t>Außergewöhnliche Belastungen Vollhafter/Einzelunternehmer</t>
  </si>
  <si>
    <t>Grundstücksaufwand Vollhafter/Einzelunternehmer</t>
  </si>
  <si>
    <t>Grundstücksaufwand (Umsatzsteuerschlüssel möglich)</t>
  </si>
  <si>
    <t>Grundstücksertrag Vollhafter/Einzelunternehmer</t>
  </si>
  <si>
    <t>Grundstücksertrag (Umsatzsteuerschlüssel möglich)</t>
  </si>
  <si>
    <t>Privatentnahmen allgemein Teilhafter</t>
  </si>
  <si>
    <t>Unentgeltliche Wertabgaben Teilhafter</t>
  </si>
  <si>
    <t>Privatsteuern Teilhafter</t>
  </si>
  <si>
    <t>Privateinlagen Teilhafter</t>
  </si>
  <si>
    <t>Sonderausgaben beschränkt abzugsfähig Teilhafter</t>
  </si>
  <si>
    <t>Sonderausgaben unbeschränkt abzugsfähig Teilhafter</t>
  </si>
  <si>
    <t>Außergewöhnliche Belastungen Teilhafter</t>
  </si>
  <si>
    <t>Grundstücksaufwand Teilhafter</t>
  </si>
  <si>
    <t>Grundstücksertrag Teilhafter</t>
  </si>
  <si>
    <t xml:space="preserve">Gezeichnetes Kapital </t>
  </si>
  <si>
    <t>Geschäftsguthaben der verbleibenden Mitglieder</t>
  </si>
  <si>
    <t>Geschäftsguthaben der ausscheidenden Mitglieder</t>
  </si>
  <si>
    <t>Geschäftsguthaben aus gekündigten Geschäftsanteilen</t>
  </si>
  <si>
    <t>Rückständige fällige Einzahlungen auf Geschäftsanteile, vermerkt</t>
  </si>
  <si>
    <t>Gegenkonto Rückständige fällige Einzahlungen auf Geschäftsanteile, vermerkt</t>
  </si>
  <si>
    <t>Kapitalerhöhung aus Gesellschaftsmitteln</t>
  </si>
  <si>
    <t>Erworbene eigene Anteile</t>
  </si>
  <si>
    <t>Ausstehende Einlagen auf das gezeichnete Kapital, nicht eingefordert (Passivausweis, von gezeichnetem Kapital offen abgesetzt: eingeforderte Einlagen siehe Konto 1298)</t>
  </si>
  <si>
    <t xml:space="preserve">Kapitalrücklage </t>
  </si>
  <si>
    <t xml:space="preserve">Kapitalrücklage durch Ausgabe von Anteilen über Nennbetrag </t>
  </si>
  <si>
    <t xml:space="preserve">Kapitalrücklage durch Ausgabe von Schuldverschreibungen für Wandlungsrechte und Optionsrechte zum Erwerb von Anteilen </t>
  </si>
  <si>
    <t>Kapitalrücklage durch Zuzahlungen gegen Gewährung eines Vorzugs für Anteile</t>
  </si>
  <si>
    <t xml:space="preserve">Andere Zuzahlungen in das Eigenkapital </t>
  </si>
  <si>
    <t>Kapitalrücklage durch Zuzahlungen in das Eigenkapital</t>
  </si>
  <si>
    <t>Eingefordertes Nachschusskapital (Gegenkonto 1299)</t>
  </si>
  <si>
    <t>Nachschusskapital (Gegenkonto 1299)</t>
  </si>
  <si>
    <t xml:space="preserve">Gesetzliche Rücklage </t>
  </si>
  <si>
    <t>Gesetzliche Rücklage 40 % Vorbelastung</t>
  </si>
  <si>
    <t>Gesetzliche Rücklage 0 % Vorbelastung (steuerliches Einlagekonto)</t>
  </si>
  <si>
    <t>Gesetzliche Rücklage 0 % Vorbelastung (EK02)</t>
  </si>
  <si>
    <t>Rücklage für Anteile an einem herrschenden oder mehrheitlich beteiligten Unternehmen</t>
  </si>
  <si>
    <t>Andere Ergebnisrücklagen</t>
  </si>
  <si>
    <t xml:space="preserve">Rücklage für eigene Anteile </t>
  </si>
  <si>
    <t>EK-Veränderung wegen Änderung Bilanzierung und Bewertung</t>
  </si>
  <si>
    <t>EK-Veränderung wegen schwerer Fehler</t>
  </si>
  <si>
    <t>Neubewertungsrücklage immat. Vermögensgegenstände</t>
  </si>
  <si>
    <t>Neubewertungsrücklage für Sachanlagen</t>
  </si>
  <si>
    <t>Neubewertungsrücklage für Finanzanlagen</t>
  </si>
  <si>
    <t>Neubewertungsrücklage für Wertpapiere des Umlaufvermögens</t>
  </si>
  <si>
    <t>Umrechnungsrücklage</t>
  </si>
  <si>
    <t>Neubewertungsrücklage für latente Steuern</t>
  </si>
  <si>
    <t>Satzungsmäßige Rücklagen</t>
  </si>
  <si>
    <t>Satzungsmäßige Rücklagen 40 % Vorbelastung</t>
  </si>
  <si>
    <t>Satzungsmäßige Rücklagen 0 % Vorbelastung (steuerliches Einlagekonto)</t>
  </si>
  <si>
    <t>Satzungsmäßige Rücklagen 0 % Vorbelastung (EK02)</t>
  </si>
  <si>
    <t>Gesamthänderisch gebundene Rücklagen (mit Aufteilung für Kapitalkontenentwicklung)</t>
  </si>
  <si>
    <t xml:space="preserve">Andere Gewinnrücklagen </t>
  </si>
  <si>
    <t>Andere Gewinnrücklagen aus dem Erwerb eigener Anteile</t>
  </si>
  <si>
    <t>Eigenkapitalanteil von Wertaufholungen</t>
  </si>
  <si>
    <t xml:space="preserve">Eigenkapitalanteil von Preissteigerungsrücklagen </t>
  </si>
  <si>
    <t>Gewinnrücklagen aus den Übergangsvorschriften BilMoG</t>
  </si>
  <si>
    <t>Gewinnrücklagen aus den Übergangsvorschriften BilMoG (Zuschreibung Sachanlagevermögen)</t>
  </si>
  <si>
    <t>Andere Gewinnrücklagen 40 % Vorbelastung</t>
  </si>
  <si>
    <t>Gewinnrücklagen aus den Übergangsvorschriften BilMoG (Zuschreibung Finanzanlagevermögen)</t>
  </si>
  <si>
    <t>Andere Gewinnrücklagen 0 % Vorbelastung (steuerliches Einlagekonto)</t>
  </si>
  <si>
    <t>Gewinnrücklagen aus den Übergangsvorschriften BilMoG (Auflösung der Sonderposten mit Rücklageanteil)</t>
  </si>
  <si>
    <t>Andere Gewinnrücklagen 0 % Vorbelastung (EK02)</t>
  </si>
  <si>
    <t>Latente Steuern (Gewinnrücklage Haben) aus erfolgsneutralen Verrechnungen</t>
  </si>
  <si>
    <t>Latente Steuern (Gewinnrücklage Soll) aus erfolgsneutralen Verrechnungen</t>
  </si>
  <si>
    <t>Rechnungsabgrenzungsposten (Gewinnrücklage Soll) aus erfolgsneutralen Verrechnungen</t>
  </si>
  <si>
    <t xml:space="preserve">Gewinnvortrag vor Verwendung </t>
  </si>
  <si>
    <t>Gewinnvortrag 40 % Vorbelastung</t>
  </si>
  <si>
    <t>Gewinnvortrag 0 % Vorbelastung (EK04)</t>
  </si>
  <si>
    <t>Gewinnvortrag 0 % Vorbelastung (steuerliches Einlagekonto)</t>
  </si>
  <si>
    <t>Gewinnvortrag vor Verwendung (mit Aufteilung für Kapitalkontenentwicklung)</t>
  </si>
  <si>
    <t>Gewinnvortrag 0 % Vorbelastung (EK02)</t>
  </si>
  <si>
    <t>Verlustvortrag vor Verwendung (mit Aufteilung für Kapitalkontenentwicklung)</t>
  </si>
  <si>
    <t xml:space="preserve">Verlustvortrag vor Verwendung </t>
  </si>
  <si>
    <t xml:space="preserve">Vortrag auf neue Rechnung (Bilanz) </t>
  </si>
  <si>
    <t>Sonderposten mit Rücklageanteil, steuerfreie Rücklagen</t>
  </si>
  <si>
    <t xml:space="preserve">Sonderposten mit Rücklageanteil nach § 6b EStG </t>
  </si>
  <si>
    <t>Sonderposten mit Rücklageanteil nach Abschnitt 35 EStR</t>
  </si>
  <si>
    <t>Sonderposten mit Rücklageanteil nach EStR R 6.6</t>
  </si>
  <si>
    <t xml:space="preserve">Sonderposten mit Rücklageanteil nach § 6d EStG </t>
  </si>
  <si>
    <t xml:space="preserve">Sonderposten mit Rücklageanteil nach § 1 EntwLStG </t>
  </si>
  <si>
    <t xml:space="preserve">Sonderposten aus der Währungsumstellung auf den Euro </t>
  </si>
  <si>
    <t xml:space="preserve">Sonderposten mit Rücklageanteil nach § 7d EStG </t>
  </si>
  <si>
    <t xml:space="preserve">Sonderposten mit Rücklageanteil nach § 79 EStDV </t>
  </si>
  <si>
    <t>Rücklage für Zuschüsse</t>
  </si>
  <si>
    <t xml:space="preserve">Sonderposten mit Rücklageanteil nach § 80 EStDV </t>
  </si>
  <si>
    <t>Sonderposten mit Rücklageanteil nach § 52 Abs. 16 EStG</t>
  </si>
  <si>
    <t>Sonderposten mit Rücklageanteil, Sonderabschreibungen</t>
  </si>
  <si>
    <t xml:space="preserve">Sonderposten mit Rücklageanteil nach § 82a EStDV </t>
  </si>
  <si>
    <t xml:space="preserve">Sonderposten mit Rücklageanteil nach § 82d EStDV </t>
  </si>
  <si>
    <t>Sonderposten mit Rücklageanteil nach §§ 82d und 82e EStDV</t>
  </si>
  <si>
    <t>Sonderposten mit Rücklageanteil nach § 7g Abs. 2 EStG</t>
  </si>
  <si>
    <t>Sonderposten mit Rücklageanteil nach § 7g Abs. 2 EStG n. F.</t>
  </si>
  <si>
    <t xml:space="preserve">Sonderposten mit Rücklageanteil nach § 82e EStDV </t>
  </si>
  <si>
    <t xml:space="preserve">Sonderposten mit Rücklageanteil nach § 14 BerlinFG </t>
  </si>
  <si>
    <t>Ausgleichsposten bei Entnahmen § 4g EStG</t>
  </si>
  <si>
    <t>Sonderposten mit Rücklageanteil nach § 3 ZonenRFG/§ 4-6 FördergebietsG</t>
  </si>
  <si>
    <t xml:space="preserve">Sonderposten mit Rücklageanteil nach § 4d EStG </t>
  </si>
  <si>
    <t>Sonderposten mit Rücklageanteil nach § 7g Abs. 1 EStG</t>
  </si>
  <si>
    <t>Sonderposten mit Rücklageanteil nach § 7g Abs. 1 EStG a. F. / § 7g Abs. 5 EStG n. F.</t>
  </si>
  <si>
    <t>Sonderposten mit Rücklageanteil nach § 7g Abs. 5 EStG</t>
  </si>
  <si>
    <t>Sonderposten mit Rücklageanteil nach § 7g Abs. 3 und 7 EStG a. F.</t>
  </si>
  <si>
    <t>Sonderposten mit Rücklageanteil nach § 7g Abs. 3, 7 EStG</t>
  </si>
  <si>
    <t>Sonderposten für Zuschüsse und Zulagen</t>
  </si>
  <si>
    <t xml:space="preserve">Rückstellungen für Pensionen und ähnliche Verpflichtungen </t>
  </si>
  <si>
    <t>Rückstellungen für Pensionen und ähnliche Verpflichtungen gegenüber Gesellschaftern oder nahestehenden Personen (10% Beteiligung am Kapital)</t>
  </si>
  <si>
    <t>Rückstellungen für Pensionen und ähnliche Verpflichtungen zur Saldierung mit Vermögensgegenständen zum langfristigen Verbleib nach § 246 Abs. 2 HGB</t>
  </si>
  <si>
    <t xml:space="preserve">Pensionsrückstellungen </t>
  </si>
  <si>
    <t>Rückstellungen für Direktzusagen</t>
  </si>
  <si>
    <t>Rückstellungen für Zuschussverpflichtungen für Pensionskassen und Lebensversicherungen</t>
  </si>
  <si>
    <t xml:space="preserve">Rückstellungen für pensionsähnliche Verpflichtungen </t>
  </si>
  <si>
    <t>Kurzfristig fällige Leistungen an Arbeitnehmer</t>
  </si>
  <si>
    <t xml:space="preserve">Steuerrückstellungen </t>
  </si>
  <si>
    <t xml:space="preserve">Gewerbesteuerrückstellung </t>
  </si>
  <si>
    <t>Gewerbesteuerrückstellung, § 4 Abs. 5b EStG</t>
  </si>
  <si>
    <t xml:space="preserve">Körperschaftsteuerrückstellung </t>
  </si>
  <si>
    <t>Steuerrückstellung aus Steuerstundung (BStBK)</t>
  </si>
  <si>
    <t xml:space="preserve">Vermögensteuerrückstellung </t>
  </si>
  <si>
    <t>Rückstellung für latente Steuern</t>
  </si>
  <si>
    <t>Passive latente Steuern</t>
  </si>
  <si>
    <t xml:space="preserve">Sonstige Rückstellungen </t>
  </si>
  <si>
    <t>Sonstige Rückstellungen langfristig</t>
  </si>
  <si>
    <t>Restrukturierungsrückstellungen kurzfristig</t>
  </si>
  <si>
    <t>Restrukturierungsrückstellungen langfristig</t>
  </si>
  <si>
    <t>Rückstellungen für Personalkosten</t>
  </si>
  <si>
    <t xml:space="preserve">Rückstellungen für unterlassene Aufwendungen für Instandhaltung, Nachholung in den ersten 3 Monaten </t>
  </si>
  <si>
    <t>Rückstellungen für mit der Altersversorgung vergleichbare langfristige Verpflichtungen zum langfristigen Verbleib</t>
  </si>
  <si>
    <t>Rückstellungen für mit der Altersversorgung vergleichbare langfristige Verpflichtungen zur Saldierung mit Vermögensgegenständen zum langfristigen Verbleib nach § 246 Abs. 2 HGB</t>
  </si>
  <si>
    <t>Urlaubsrückstellungen</t>
  </si>
  <si>
    <t>Rückstellungen für unterlassene Aufwendungen für Instandhaltung, Nachholung innerhalb des 4. bis 12. Monats</t>
  </si>
  <si>
    <t xml:space="preserve">Rückstellungen für Abraum- und Abfallbeseitigung </t>
  </si>
  <si>
    <t>Rückstellungen für Abraum- und Abfallbeseitigung langfristig</t>
  </si>
  <si>
    <t>Rekultivierungsrückstellungen kurzfristig</t>
  </si>
  <si>
    <t>Rekultivierungsrückstellungen langfristig</t>
  </si>
  <si>
    <t xml:space="preserve">Rückstellungen für Gewährleistungen (Gegenkonto 6790) </t>
  </si>
  <si>
    <t>Rückstellungen für Gewährleistungen langfristig</t>
  </si>
  <si>
    <t xml:space="preserve">Rückstellungen für drohende Verluste aus schwebenden Geschäften </t>
  </si>
  <si>
    <t>Rückstellungen für drohende Verluste langfristig</t>
  </si>
  <si>
    <t>Rückstellungen für Abschluss- und Prüfungskosten</t>
  </si>
  <si>
    <t>Rückstellungen zur Erfüllung der Aufbewahrungspflichten</t>
  </si>
  <si>
    <t>Rückstellungen für Umweltschutz kurzfristig</t>
  </si>
  <si>
    <t>Aufwandsrückstellungen gemäß § 249 Abs. 2 HGB</t>
  </si>
  <si>
    <t>Aufwandsrückstellungen gemäß § 249 Abs. 2 HGB a. F.</t>
  </si>
  <si>
    <t xml:space="preserve">Rückstellungen für Umweltschutz </t>
  </si>
  <si>
    <t xml:space="preserve">Anleihen, nicht konvertibel </t>
  </si>
  <si>
    <t xml:space="preserve">Anleihen, nicht konvertibel mit einer Restlaufzeit bis zu 1 Jahr </t>
  </si>
  <si>
    <t xml:space="preserve">Anleihen, nicht konvertibel mit einer Restlaufzeit von 1 bis 5 Jahren </t>
  </si>
  <si>
    <t xml:space="preserve">Anleihen, nicht konvertibel mit einer Restlaufzeit von mehr als 5 Jahren </t>
  </si>
  <si>
    <t xml:space="preserve">Anleihen, konvertibel </t>
  </si>
  <si>
    <t>Anleihen, konvertibel mit einer Restlaufzeit bis zu 1 Jahr</t>
  </si>
  <si>
    <t xml:space="preserve">Anleihen, konvertibel mit einer Restlaufzeit von 1 bis 5 Jahren </t>
  </si>
  <si>
    <t xml:space="preserve">Anleihen, konvertibel mit einer Restlaufzeit von mehr als 5 Jahren </t>
  </si>
  <si>
    <t>Sonstiges kurzfristiges Fremdkapital</t>
  </si>
  <si>
    <t>Kurzfristiger Teil verzinslicher Schulden</t>
  </si>
  <si>
    <t>Sonstiges langfristiges Fremdkapital</t>
  </si>
  <si>
    <t xml:space="preserve">Verbindlichkeiten gegenüber Kreditinstituten </t>
  </si>
  <si>
    <t>Verbindlichkeiten gegenüber Kreditinstituten mit einer Restlaufzeit bis zu 1 Jahr</t>
  </si>
  <si>
    <t>Verbindlichkeiten gegenüber Kreditinstituten mit einer Restlaufzeit von 1 bis 5 Jahre</t>
  </si>
  <si>
    <t xml:space="preserve">Verbindlichkeiten gegenüber Kreditinstituten mit einer Restlaufzeit von mehr als 5 Jahren </t>
  </si>
  <si>
    <t xml:space="preserve">Verbindlichkeiten gegenüber Kreditinstituten aus TZ-Verträgen </t>
  </si>
  <si>
    <t>Verbindlichkeiten gegenüber Kreditinstituten aus TZ-Verträgen mit einer Restlaufzeit bis zu 1 Jahr</t>
  </si>
  <si>
    <t xml:space="preserve">Verbindlichkeiten gegenüber Kreditinstituten aus TZ-Verträgen mit einer Restlaufzeit von 1 bis 5 Jahren </t>
  </si>
  <si>
    <t xml:space="preserve">Verbindlichkeiten gegenüber Kreditinstituten aus TZ-Verträgen mit einer Restlaufzeit von mehr als 5 Jahren </t>
  </si>
  <si>
    <t>Verbindlichkeiten gegenüber Kreditinstituten (frei, in Bilanz kein Restlaufzeitvermerk)</t>
  </si>
  <si>
    <t xml:space="preserve">Gegenkonto 3150-3209 bei Aufteilung der Konten 3210-3248 </t>
  </si>
  <si>
    <t xml:space="preserve">Erhaltene Anzahlungen auf Bestellungen </t>
  </si>
  <si>
    <t>Erhaltene Anzahlungen auf Bestellungen (Verbindlichkeiten)</t>
  </si>
  <si>
    <t>Erhaltene Anzahlungen 7 % USt</t>
  </si>
  <si>
    <t>Erhaltene Anzahlungen 16 % USt</t>
  </si>
  <si>
    <t>Erhaltene Anzahlungen 15 % USt</t>
  </si>
  <si>
    <t>Erhaltene, versteuerte Anzahlungen 19 % USt (Verbindlichkeiten)</t>
  </si>
  <si>
    <t>Erhaltene Anzahlungen mit einer Restlaufzeit bis zu 1 Jahr</t>
  </si>
  <si>
    <t xml:space="preserve">Erhaltene Anzahlungen mit einer Restlaufzeit von 1 bis 5 Jahren </t>
  </si>
  <si>
    <t xml:space="preserve">Erhaltene Anzahlungen mit einer Restlaufzeit von mehr als 5 Jahren </t>
  </si>
  <si>
    <t xml:space="preserve">Verbindlichkeiten aus Lieferungen und Leistungen </t>
  </si>
  <si>
    <t>Verbindlichkeiten aus Lieferungen und Leistungen zum allgemeinen Umsatzsteuersatz (EÜR)</t>
  </si>
  <si>
    <t>Verbindlichkeiten aus Lieferungen und Leistungen zum ermäßigten Umsatzsteuersatz (EÜR)</t>
  </si>
  <si>
    <t>Verbindlichkeiten aus Lieferungen und Leistungen ohne Vorsteuer (EÜR)</t>
  </si>
  <si>
    <t>Gegenkonto 3305-3307 bei Aufteilung der Verbindlichkeiten nach Steuersätzen (EÜR)</t>
  </si>
  <si>
    <t>Verbindlichkeiten aus Auftragsfertigung</t>
  </si>
  <si>
    <t xml:space="preserve">Verbindlichkeiten aus Lieferungen und Leistungen ohne Kontokorrent </t>
  </si>
  <si>
    <t>Verbindlichkeiten aus Lieferungen und Leistungen für Investitionen für § 4/3 EStG</t>
  </si>
  <si>
    <t xml:space="preserve">Verbindlichkeiten aus Lieferungen und Leistungen ohne Kontokorrent mit einer Restlaufzeit bis zu 1 Jahr </t>
  </si>
  <si>
    <t xml:space="preserve">Verbindlichkeiten aus Lieferungen und Leistungen ohne Kontokorrent mit einer Restlaufzeit von 1 bis 5 Jahren </t>
  </si>
  <si>
    <t xml:space="preserve">Verbindlichkeiten aus Lieferungen und Leistungen ohne Kontokorrent mit einer Restlaufzeit von mehr als 5 Jahren </t>
  </si>
  <si>
    <t xml:space="preserve">Verbindlichkeiten aus Lieferungen und Leistungen gegenüber Gesellschaftern </t>
  </si>
  <si>
    <t>Verbindlichkeiten aus Lieferungen und Leistungen gegenüber Gesellschaftern mit einer Restlaufzeit bis zu 1 Jahr</t>
  </si>
  <si>
    <t>Verbindlichkeiten aus Lieferungen und Leistungen gegenüber Gesellschaftern mit einer Restlaufzeit von 1 bis 5 Jahren</t>
  </si>
  <si>
    <t>Verbindlichkeiten aus Lieferungen und Leistungen gegenüber Gesellschaftern mit einer Restlaufzeit von mehr als 5 Jahren</t>
  </si>
  <si>
    <t>Gegenkonto 3335-3348, 3420-3449, 3470-3499, bei Aufteilung Kreditorenkonto</t>
  </si>
  <si>
    <t>Verbindlichkeiten aus der Annahme gezogener Wechsel und der Ausstellung eigener Wechsel</t>
  </si>
  <si>
    <t>Wechselverbindlichkeiten</t>
  </si>
  <si>
    <t>Verbindlichkeiten aus der Annahme gezogener Wechsel und der Ausstellung einger Wechsel mit einer Restlaufzeit bis zu 1 Jahr</t>
  </si>
  <si>
    <t>Wechselverbindlichkeiten - Restlaufzeit bis 1 Jahr</t>
  </si>
  <si>
    <t>Verbindlichkeiten aus der Annahme gezogener Wechsel und der Ausstellung eigener Wechsel mit einer Restlaufzeit von 1 bis 5 Jahren</t>
  </si>
  <si>
    <t>Wechselverbindlichkeiten - Restlaufzeit 1 bis 5 Jahre</t>
  </si>
  <si>
    <t>Verbindlichkeiten aus der Annahme gezogener Wechsel und der Ausstellung eigener Wechsel mit einer Restlaufzeit von mehr als 5 Jahren</t>
  </si>
  <si>
    <t>Wechselverbindlichkeiten - Restlaufzeit größer 5 Jahre</t>
  </si>
  <si>
    <t xml:space="preserve">Wechselverbindlichkeiten - Restlaufzeit größer 5 Jahre </t>
  </si>
  <si>
    <t xml:space="preserve">Verbindlichkeiten gegenüber verbundenen Unternehmen </t>
  </si>
  <si>
    <t xml:space="preserve">Verbindlichkeiten gegenüber verbundenen Unternehmen mit einer Restlaufzeit bis zu 1 Jahr </t>
  </si>
  <si>
    <t xml:space="preserve">Verbindlichkeiten gegenüber verbundenen Unternehmen mit einer Restlaufzeit von 1 bis 5 Jahren </t>
  </si>
  <si>
    <t xml:space="preserve">Verbindlichkeiten gegenüber verbundenen Unternehmen mit einer Restlaufzeit von mehr als 5 Jahren </t>
  </si>
  <si>
    <t>Verbindlichkeiten gegenüber assoziierten Unternehmen kurzfristig</t>
  </si>
  <si>
    <t>Verbindlichkeiten gegenüber assoziierten Unternehmen langfristig</t>
  </si>
  <si>
    <t xml:space="preserve">Verbindlichkeiten aus Lieferungen und Leistungen gegenüber verbundenen Unternehmen </t>
  </si>
  <si>
    <t xml:space="preserve">Verbindlichkeiten aus Lieferungen und Leistungen gegenüber verbundenen Unternehmen bei Restlaufzeit bis zu 1 Jahr </t>
  </si>
  <si>
    <t>Verbindlichkeiten aus Lieferungen und Leistungen gegenüber verbundenen Unternehmen bei Restlaufzeit von 1 bis 5 Jahren</t>
  </si>
  <si>
    <t>Verbindlichkeiten aus Lieferungen und Leistungen gegenüber verbundenen Unternehmen mit einer Restlaufzeit von mehr als 5 Jahren</t>
  </si>
  <si>
    <t xml:space="preserve">Verbindlichkeiten gegenüber Unternehmen, mit denen ein Beteiligungsverhältnis besteht </t>
  </si>
  <si>
    <t>Verbindlichkeiten gegenüber Unternehmen, mit denen ein Beteiligungsverhätnis besteht mit einer Restlaufzeit bis zu 1 Jahr</t>
  </si>
  <si>
    <t>Verbindlichkeiten gegenüber Unternehmen, mit denen ein Beteiligungsverhältnis besteht mit einer Restlaufzeit von 1 bis 5 Jahren</t>
  </si>
  <si>
    <t>Verbindlichkeiten gegenüber Unternehmen, mit denen ein Beteiligungsverhältnis besteht mit einer Restlaufzeit von mehr als 5 Jahren</t>
  </si>
  <si>
    <t>Verbindlichkeiten aus Lieferungen und Leistungen gegenüber Unternehmen, mit denen ein Beteiligungsverhältnis besteht</t>
  </si>
  <si>
    <t>Verbindlichkeiten aus Lieferungen und Leistungen gegenüber Unternehmen, mit denen ein Beteiligungsverhältnis besteht mit einer Restlaufzeit bis zu 1 Jahr</t>
  </si>
  <si>
    <t>Verbindlichkeiten aus Lieferungen und Leistungen gegenüber Unternehmen, mit denen ein Beteiligungsverhältnis besteht mit einer Restlaufzeit von 1 bis 5 Jahren</t>
  </si>
  <si>
    <t>Verbindlichkeiten aus Lieferungen und Leistungen gegenüber Unternehmen, mit denen ein Beteiligungsverhältnis besteht mit einer Restlaufzeit von mehr als 5 Jahren</t>
  </si>
  <si>
    <t xml:space="preserve">Sonstige Verbindlichkeiten </t>
  </si>
  <si>
    <t xml:space="preserve">Sonstige Verbindlichkeiten mit einer Restlaufzeit bis zu 1 Jahr </t>
  </si>
  <si>
    <t xml:space="preserve">Sonstige Verbindlichkeiten mit einer Restlaufzeit von 1 bis 5 Jahren </t>
  </si>
  <si>
    <t xml:space="preserve">Sonstige Verbindlichkeiten mit einer Restaufzeit von mehr als 5 Jahren </t>
  </si>
  <si>
    <t>Sonstige Verbindlichkeiten nach § 11 Abs. 2 Satz 2 EStG für § 4/3 EStG</t>
  </si>
  <si>
    <t>Sonstige Verbindlichkeiten z.B. nach § 11 Abs. 2 Satz 2 EStG für § 4/3 EStG</t>
  </si>
  <si>
    <t xml:space="preserve">Verbindlichkeiten gegenüber Gesellschaftern </t>
  </si>
  <si>
    <t xml:space="preserve">Verbindlichkeiten gegenüber Gesellschaftern mit einer Restlaufzeit bis zu 1 Jahr </t>
  </si>
  <si>
    <t xml:space="preserve">Verbindlichkeiten gegenüber Gesellschaftern mit einer Restlaufzeit von 1 bis 5 Jahren </t>
  </si>
  <si>
    <t xml:space="preserve">Verbindlichkeiten gegenüber Gesellschaftern mit einer Restlaufzeit von über 5 Jahren </t>
  </si>
  <si>
    <t>Verbindlichkeiten gegenüber Gesellschaftern für offene Ausschüttungen</t>
  </si>
  <si>
    <t xml:space="preserve">Darlehen typisch stiller Gesellschafter </t>
  </si>
  <si>
    <t xml:space="preserve">Darlehen typisch stiller Gesellschafter mit einer Restlaufzeit bis zu 1 Jahr </t>
  </si>
  <si>
    <t xml:space="preserve">Darlehen typisch stiller Gesellschafter mit einer Restlaufzeit von 1 bis 5 Jahren </t>
  </si>
  <si>
    <t xml:space="preserve">Darlehen typisch stiller Gesellschafter mit einer Restlaufzeit von mehr als 5 Jahren </t>
  </si>
  <si>
    <t xml:space="preserve">Darlehen atypisch stiller Gesellschafter </t>
  </si>
  <si>
    <t xml:space="preserve">Darlehen atypisch stiller Gesellschafter mit einer Restlaufzeit bis zu 1 Jahr </t>
  </si>
  <si>
    <t xml:space="preserve">Darlehen atypisch stiller Gesellschafter mit einer Restlaufzeit von 1 bis 5 Jahren </t>
  </si>
  <si>
    <t xml:space="preserve">Darlehen atypisch stiller Gesellschafter mit einer Restlaufzeit von mehr als 5 Jahren </t>
  </si>
  <si>
    <t xml:space="preserve">Partiarische Darlehen </t>
  </si>
  <si>
    <t xml:space="preserve">Partiarische Darlehen mit einer Restlaufzeit bis zu 1 Jahr </t>
  </si>
  <si>
    <t xml:space="preserve">Partiarische Darlehen mit einer Restlaufzeit von 1 bis 5 Jahren </t>
  </si>
  <si>
    <t xml:space="preserve">Partiarische Darlehen mit einer Restlaufzeit von mehr als 5 Jahren </t>
  </si>
  <si>
    <t xml:space="preserve">Erhaltene Kautionen </t>
  </si>
  <si>
    <t xml:space="preserve">Erhaltene Kautionen mit einer Restlaufzeit bis zu 1 Jahr </t>
  </si>
  <si>
    <t>Erhaltene Kautionen mit einer Restlaufzeit von 1 bis 5 Jahren</t>
  </si>
  <si>
    <t xml:space="preserve">Erhaltene Kautionen mit einer Restlaufzeit von mehr als 5 Jahren </t>
  </si>
  <si>
    <t xml:space="preserve">Darlehen mit einer Restlaufzeit von 1 bis 5 Jahren </t>
  </si>
  <si>
    <t xml:space="preserve">Darlehen mit einer Restlaufzeit von mehr als 5 Jahren </t>
  </si>
  <si>
    <t xml:space="preserve">Gegenkonto 3500-3569 bei Aufteilung der Konten 3570-3598 </t>
  </si>
  <si>
    <t>Gegenkonto 3500-3569 und 3640-3658 bei Aufteilung der Konten 3570-3598</t>
  </si>
  <si>
    <t>Agenturwarenabrechnungen</t>
  </si>
  <si>
    <t>Kreditkartenabrechnung</t>
  </si>
  <si>
    <t>Verbindlichkeiten gegenüber Arbeitsgemeinschaften</t>
  </si>
  <si>
    <t>Neutralisierung aufwandswirksamer Sachverhalte für § 4 Abs. 3 EStG</t>
  </si>
  <si>
    <t>Ergebnisneutrale Sachverhalte für § 4 Abs. 3 EStG</t>
  </si>
  <si>
    <t xml:space="preserve">Gewinnverfügungskonto stiller Gesellschafter </t>
  </si>
  <si>
    <t xml:space="preserve">Sonstige Verrechnungskonten (Interimskonto) </t>
  </si>
  <si>
    <t>Sonstige Verbindlichkeiten aus genossenschaftlicher Rückvergütung</t>
  </si>
  <si>
    <t>Verbindlichkeiten gegenüber GmbH-Gesellschaftern</t>
  </si>
  <si>
    <t>Verbindlichkeiten gegenüber GmbH-Gesellschaftern - Restlaufzeit bis 1 Jahr</t>
  </si>
  <si>
    <t>Verbindlichkeiten gegenüber GmbH-Gesellschaftern - Restlaufzeit 1 bis 5 Jahre</t>
  </si>
  <si>
    <t>Verbindlichkeiten gegenüber GmbH-Gesellschaftern - Restlaufzeit größer 5 Jahre</t>
  </si>
  <si>
    <t>Verbindlichkeiten gegenüber persönlich haftenden Gesellschaftern</t>
  </si>
  <si>
    <t>Verbindlichkeiten gegenüber persönlich haftenden Gesellschaftern - Restlaufzeit bis 1 Jahr</t>
  </si>
  <si>
    <t>Verbindlichkeiten gegenüber persönlich haftenden Gesellschaftern - Restlaufzeit 1 bis 5 Jahre</t>
  </si>
  <si>
    <t>Verbindlichkeiten gegenüber persönlich haftenden Gesellschaftern - Restlaufzeit größer 5 Jahre</t>
  </si>
  <si>
    <t>Verbindlichkeiten gegenüber Kommanditisten</t>
  </si>
  <si>
    <t>Verbindlichkeiten gegenüber Kommanditisten - Restlaufzeit bis 1 Jahr</t>
  </si>
  <si>
    <t>Verbindlichkeiten gegenüber Kommanditisten - Restlaufzeit 1 bis 5 Jahre</t>
  </si>
  <si>
    <t>Verbindlichkeiten gegenüber Kommanditisten - Restlaufzeit größer 5 Jahre</t>
  </si>
  <si>
    <t>Verbindlichkeiten gegenüber stillen Gesellschaftern</t>
  </si>
  <si>
    <t>Verbindlichkeiten gegenüber stillen Gesellschaftern - Restlaufzeit bis 1 Jahr</t>
  </si>
  <si>
    <t>Verbindlichkeiten gegenüber stillen Gesellschaftern - Restlaufzeit 1 bis 5 Jahre</t>
  </si>
  <si>
    <t>Verbindlichkeiten gegenüber stillen Gesellschaftern - Restlaufzeit größer 5 Jahre</t>
  </si>
  <si>
    <t>Verbindlichkeiten aus Finanzierungsleasing kurzfristig</t>
  </si>
  <si>
    <t>Verbindlichkeiten aus Finanzierungsleasing langfristig</t>
  </si>
  <si>
    <t>Verrechnungskonto geleistete Anzahlungen bei Buchung über Kreditorenkonto</t>
  </si>
  <si>
    <t xml:space="preserve">Verbindlichkeiten aus Betriebssteuern und -abgaben </t>
  </si>
  <si>
    <t>Verbindlichkeiten aus Steuern und Abgaben</t>
  </si>
  <si>
    <t xml:space="preserve">Verbindlichkeiten aus Betriebssteuern und -abgaben mit einer Restlaufzeit bis zu 1 Jahr </t>
  </si>
  <si>
    <t xml:space="preserve">Verbindlichkeiten aus Betriebssteuern und -abgaben mit einer Restlaufzeit von 1 bis 5 Jahren </t>
  </si>
  <si>
    <t xml:space="preserve">Verbindlichkeiten aus Betriebssteuern und -abgaben mit einer Restlaufzeit von mehr als 5 Jahren </t>
  </si>
  <si>
    <t xml:space="preserve">Verbindlichkeiten aus Lohn und Gehalt </t>
  </si>
  <si>
    <t>Verbindlichkeiten aus Einbehaltungen von Arbeitnehmern</t>
  </si>
  <si>
    <t>Verbindlichkeiten an das Finanzamt aus abgeführtem Bauabzugsbetrag</t>
  </si>
  <si>
    <t xml:space="preserve">Verbindlichkeiten aus Lohn- und Kirchensteuer </t>
  </si>
  <si>
    <t xml:space="preserve">Verbindlichkeiten im Rahmen der sozialen Sicherheit </t>
  </si>
  <si>
    <t xml:space="preserve">Verbindlichkeiten im Rahmen der sozialen Sicherheit mit einer Restlaufzeit bis zu 1 Jahr </t>
  </si>
  <si>
    <t xml:space="preserve">Verbindlichkeiten im Rahmen der sozialen Sicherheit mit einer Restlaufzeit von 1 bis 5 Jahren </t>
  </si>
  <si>
    <t xml:space="preserve">Verbindlichkeiten im Rahmen der sozialen Sicherheit mit einer Restlaufzeit von mehr als 5 Jahren </t>
  </si>
  <si>
    <t>Voraussichtliche Beitragsschuld gegenüber den Sozialversicherungsträgern</t>
  </si>
  <si>
    <t>Verbindlichkeiten aus Einbehaltungen (KapESt und SolZ auf KapESt)</t>
  </si>
  <si>
    <t>Verbindlichkeiten aus Einbehaltungen (KapESt und SolZ auf KapESt) für offene Ausschüttungen</t>
  </si>
  <si>
    <t>Verbindlichkeiten aus Einbehaltungen (KapESt und SolZ, KiSt auf KapESt) für offene Ausschüttungen</t>
  </si>
  <si>
    <t>Verbindlichkeiten aus Einbehaltungen (KapESt)</t>
  </si>
  <si>
    <t>Verbindlichkeiten für Verbrauchsteuern</t>
  </si>
  <si>
    <t xml:space="preserve">Verbindlichkeiten aus Vermögensbildung </t>
  </si>
  <si>
    <t xml:space="preserve">Verbindlichkeiten aus Vermögensbildung mit einer Restlaufzeit bis zu 1 Jahr </t>
  </si>
  <si>
    <t xml:space="preserve">Verbindlichkeiten aus Vermögensbildung mit einer Restlaufzeit von 1 bis 5 Jahren </t>
  </si>
  <si>
    <t xml:space="preserve">Verbindlichkeiten aus Vermögensbildung mit einer Restlaufzeit von mehr als 5 Jahren </t>
  </si>
  <si>
    <t>Ausgegebene Geschenkgutscheine</t>
  </si>
  <si>
    <t xml:space="preserve">Lohn- und Gehaltsverrechnungskonto </t>
  </si>
  <si>
    <t>Lohn- und Gehaltsverrechnung § 11 Abs. 2 EStG für § 4/3 EStG</t>
  </si>
  <si>
    <t>Verbindlichkeiten im Rahmen der sozialen Sicherheit (für § 4/3 EStG)</t>
  </si>
  <si>
    <t>Umsatzsteuer aus im anderen EU-Land steuerpflichtigen elektronischen Dienstleistungen</t>
  </si>
  <si>
    <t>Steuerzahlungen aus im anderen EU-Land steuerpflichtigen elektronischen Dienstleistungen an kleine einzige Anlaufstelle (KEA/MOSS)</t>
  </si>
  <si>
    <t xml:space="preserve">Umsatzsteuer </t>
  </si>
  <si>
    <t>Umsatzsteuer 7 %</t>
  </si>
  <si>
    <t>Umsatzsteuer aus innergemeinschaftlichem Erwerb</t>
  </si>
  <si>
    <t>Umsatzsteuer aus innergemeinschaftlichem Erwerb 16 %</t>
  </si>
  <si>
    <t>Umsatzsteuer aus innergemeinschaftlichem Erwerb 19 %</t>
  </si>
  <si>
    <t>Umsatzsteuer 16 %</t>
  </si>
  <si>
    <t>Umsatzsteuer 15 %</t>
  </si>
  <si>
    <t>Umsatzsteuer 19 %</t>
  </si>
  <si>
    <t>Umsatzsteuer aus im Inland steuerpflichtigen EU-Lieferungen</t>
  </si>
  <si>
    <t>Umsatzsteuer aus im Inland steuerpflichtigen EG-Lieferungen 16 %</t>
  </si>
  <si>
    <t>Umsatzsteuer aus im Inland steuerpflichtigen EU-Lieferungen 19 %</t>
  </si>
  <si>
    <t xml:space="preserve">Umsatzsteuer aus innergemeinschaftlichem Erwerb ohne Vorsteuerabzug </t>
  </si>
  <si>
    <t xml:space="preserve">Umsatzsteuer nicht fällig </t>
  </si>
  <si>
    <t>Umsatzsteuer nicht fällig 7 %</t>
  </si>
  <si>
    <t xml:space="preserve">Umsatzsteuer nicht fällig aus im Inland steuerpflichtigen EU-Lieferungen </t>
  </si>
  <si>
    <t>Umsatzsteuer nicht fällig aus im Inland steuerpflichtigen EU-Lieferungen 16 %</t>
  </si>
  <si>
    <t>Umsatzsteuer nicht fällig aus im Inland steuerpflichtigen EU-Lieferungen 19 %</t>
  </si>
  <si>
    <t xml:space="preserve">Umsatzsteuer nicht fällig 16 % </t>
  </si>
  <si>
    <t>Umsatzsteuer nicht fällig 15 %</t>
  </si>
  <si>
    <t>Umsatzsteuer nicht fällig 19 %</t>
  </si>
  <si>
    <t xml:space="preserve">Umsatzsteuer aus im anderen EU-Land steuerpflichtigen Lieferungen </t>
  </si>
  <si>
    <t xml:space="preserve">Umsatzsteuer aus im anderen EU-Land steuerpflichtigen sonstigen Leistungen/Werklieferungen </t>
  </si>
  <si>
    <t>Umsatzsteuer aus Erwerb als letzter Abnehmer innerhalb eines Dreiecksgeschäfts</t>
  </si>
  <si>
    <t xml:space="preserve">Umsatzsteuervorauszahlungen </t>
  </si>
  <si>
    <t xml:space="preserve">Umsatzsteuervorauszahlungen 1/11 </t>
  </si>
  <si>
    <t>Umsatzsteuer-Vorauszahlungen 1/11</t>
  </si>
  <si>
    <t>Nachsteuer, UStVA Kz. 65</t>
  </si>
  <si>
    <t>Umsatzsteuer nach § 13b Abs. 2 UStG 16 % Umsatzsteuer (für Direktbuchungen der USt bei Leistungen eines im Ausland ansässiger Unternehmers)</t>
  </si>
  <si>
    <t>Umsatzsteuerabzugsverfahren oder Umsatzsteuer nach § 13b UStG, 16 % USt</t>
  </si>
  <si>
    <t>Umsatzsteuer aus innergemeinschaftlichem Erwerb von Neufahrzeugen von Lieferanten ohne Umsatzsteuer-Identifikationsnummer</t>
  </si>
  <si>
    <t>Umsatzsteuer nach § 13b UStG</t>
  </si>
  <si>
    <t>Umsatzsteuer nach § 13b UStG 16 %</t>
  </si>
  <si>
    <t>Umsatzsteuer nach § 13b UStG 19 %</t>
  </si>
  <si>
    <t>Umsatzsteuer aus der Auslagerung von Gegenständen aus einem Umsatzsteuerlager</t>
  </si>
  <si>
    <t xml:space="preserve">Umsatzsteuer laufendes Jahr </t>
  </si>
  <si>
    <t xml:space="preserve">Umsatzsteuer Vorjahr </t>
  </si>
  <si>
    <t xml:space="preserve">Umsatzsteuer frühere Jahre </t>
  </si>
  <si>
    <t xml:space="preserve">Einfuhrumsatzsteuer aufgeschoben bis ... </t>
  </si>
  <si>
    <t>In Rechnung unberechtigt ausgewiesene und geschuldete Steuerbeträge, UStVA KZ 69</t>
  </si>
  <si>
    <t>In Rechnung unrichtig oder unberechtigt ausgewiesene Steuerbeträge, UStVA Kz. 69</t>
  </si>
  <si>
    <t xml:space="preserve">Steuerzahlungen an andere EG-Länder </t>
  </si>
  <si>
    <t>Steuerzahlungen an andere Länder</t>
  </si>
  <si>
    <t>Verbindlichkeiten aus Umsatzsteuer</t>
  </si>
  <si>
    <t>Verbindlichkeiten aus Umsatzsteuer-Vorauszahlungen</t>
  </si>
  <si>
    <t>Umsatzsteuer in Folgeperiode fällig (§§ 13 Abs. 1 Nr. 6, 13b Abs. 2 UStG)</t>
  </si>
  <si>
    <t xml:space="preserve">Passive Rechnungsabgrenzung </t>
  </si>
  <si>
    <t>Abgrenzung unterjährig pauschal gebuchter Abschreibungen für BWA</t>
  </si>
  <si>
    <t>Abgrenzung zur unterjährigen Kostenverrechnung für BWA</t>
  </si>
  <si>
    <t xml:space="preserve">Wertberichtigungen (zur unterjährigen Kostenverrechnung für BWA) </t>
  </si>
  <si>
    <t xml:space="preserve">Umsatzerlöse </t>
  </si>
  <si>
    <t>Umsatzerlöse aus Auftragsfertigung</t>
  </si>
  <si>
    <t>Steuerfreie Umsätze § 4 Nr. 8 ff. UStG</t>
  </si>
  <si>
    <t>Steuerfreie Umsätze nach § 4 Nr. 12 UStG (Vermietung und Verpachtung)</t>
  </si>
  <si>
    <t xml:space="preserve">Sonstige steuerfreie Umsätze Inland </t>
  </si>
  <si>
    <t>Steuerfreie Umsätze § 4 Nr. 1a UStG</t>
  </si>
  <si>
    <t>Steuerfreie innergemeinschaftliche Lieferungen § 4 Nr. 1b UStG</t>
  </si>
  <si>
    <t>Lieferungen des ersten Abnehmers bei innergemeinschaftlichen Dreiecksgeschäften § 25b Abs. 2 UStG</t>
  </si>
  <si>
    <t>Steuerfreie innergemeinschaftliche Lieferungen von Neufahrzeugen an Abnehmer ohne Umsatzsteuer-Identifikationsnummer</t>
  </si>
  <si>
    <t>Umsatzerlöse nach §§ 25 und 25a UStG 19% Umsatzsteuer</t>
  </si>
  <si>
    <t>Umsatzerlöse nach §§ 25 und 25a UStG ohne Umsatzsteuer</t>
  </si>
  <si>
    <t>Umsatzerlöse aus Reiseleistungen § 25 Abs. 2 UStG, steuerfrei</t>
  </si>
  <si>
    <t xml:space="preserve">Steuerfreie Umsätze Offshore etc. </t>
  </si>
  <si>
    <t>Sonstige umsatzsteuerfreie Umsätze (z.B. § 4 Nr. 2-7 UStG)</t>
  </si>
  <si>
    <t>Steuerfreie Umsätze ohne Vorsteuerabzug zum Gesamtumsatz gehörend</t>
  </si>
  <si>
    <t>Steuerfreie Umsätze ohne Vorsteuerabzug zum Gesamtumsatz gehörend, § 4 UStG</t>
  </si>
  <si>
    <t>Erlöse die mit den Durchschnittssätzen des § 24 UStG versteuert werden</t>
  </si>
  <si>
    <t>Erlöse als Kleinunternehmer i.S.d. § 19 Abs. 1 UStG</t>
  </si>
  <si>
    <t>Erlöse aus Geldspielautomaten 16 % USt</t>
  </si>
  <si>
    <t>Erlöse aus Geldspielautomaten 19 % USt</t>
  </si>
  <si>
    <t xml:space="preserve">Erlöse </t>
  </si>
  <si>
    <t>Erlöse 7 % USt</t>
  </si>
  <si>
    <t>Erlöse aus im Inland steuerpflichtigen EG-Lieferungen 16 % USt</t>
  </si>
  <si>
    <t>Erlöse aus im Inland steuerpflichtigen EU-Lieferungen 19 % USt</t>
  </si>
  <si>
    <t xml:space="preserve">Erlöse aus im anderen EU-Land steuerpflichtigen Lieferungen </t>
  </si>
  <si>
    <t>Erlöse aus im Inland steuerpflichtigen EU-Lieferungen 16 % USt</t>
  </si>
  <si>
    <t>Erlöse aus im anderen EU-Land steuerpflichtigen elektronischen Dienstleistungen</t>
  </si>
  <si>
    <t>Erlöse aus Lieferungen von Mobilfunkgeräten,Tablet-Computern, Spielekonsolen und integrierten Schaltkreisen, für die der Leistungsempfänger die Umsatzsteuer nach § 13b UStG schuldet</t>
  </si>
  <si>
    <t>Erlöse aus Lieferungen von Mobilfunkgeräten/Schaltkreisen, für die der Leistungsempfänger die Umsatzsteuer nach § 13b UStG schuldet</t>
  </si>
  <si>
    <t>Erlöse aus im anderen EU-Land steuerpflichtigen sonstigen Leistungen, für die der Leistungsempfänger die Umsatzsteuer schuldet</t>
  </si>
  <si>
    <t>Erlöse aus Leistungen, für die der Leistungsempfänger die Steuer nach § 13b UStG schuldet</t>
  </si>
  <si>
    <t>Erlöse aus Leistungen, für die der Leistungsempfänger die Umsatzsteuer nach § 13b UStG schuldet</t>
  </si>
  <si>
    <t>Erlöse aus im Drittland steuerbaren Leistungen, im Inland nicht steuerbare Umsätze</t>
  </si>
  <si>
    <t>Erlöse aus im anderen EG-Land steuerpflichtigen sonstigen Leistungen</t>
  </si>
  <si>
    <t xml:space="preserve">Erlöse aus im anderen EU-Land steuerbaren Leistungen, im Inland nicht steuerbare Umsätze </t>
  </si>
  <si>
    <t>Erlöse 16 % USt</t>
  </si>
  <si>
    <t>Erlöse 19 % USt</t>
  </si>
  <si>
    <t>Erlöse aus im Inland steuerpflichtigen elektronischen Dienstleistungen 19 % USt</t>
  </si>
  <si>
    <t>Nebenerlöse (Bezug zu Materialaufwand)</t>
  </si>
  <si>
    <t xml:space="preserve">Provisionserlöse </t>
  </si>
  <si>
    <t>Sonderbetriebseinnahmen, Tätigkeitsvergütung</t>
  </si>
  <si>
    <t>Sonderbetriebseinnahmen, Miet-/Pachteinnahmen</t>
  </si>
  <si>
    <t>Sonderbetriebseinnahmen, Zinseinnahmen</t>
  </si>
  <si>
    <t>Sonderbetriebseinnahmen, Haftungsvergütung</t>
  </si>
  <si>
    <t>Provisionserlöse, steuerfrei (§ 4 Nr. 8 ff UStG)</t>
  </si>
  <si>
    <t>Sonderbetriebseinnahmen, Pensionszahlungen</t>
  </si>
  <si>
    <t>Provisionserlöse, steuerfrei (§ 4 Nr. 5 UStG)</t>
  </si>
  <si>
    <t>Sonderbetriebseinnahmen, sonstige Sonderbetriebseinnahmen</t>
  </si>
  <si>
    <t>Provisionserlöse 7 % USt</t>
  </si>
  <si>
    <t>Provisionserlöse 16 % USt</t>
  </si>
  <si>
    <t>Erlöse Abfallverwertung</t>
  </si>
  <si>
    <t xml:space="preserve">Erlöse Leergut </t>
  </si>
  <si>
    <t>Provisionsumsätze</t>
  </si>
  <si>
    <t>Provisionsumsätze, steuerfrei § 4 Nr. 8 ff. UStG</t>
  </si>
  <si>
    <t>Provisionsumsätze, steuerfrei § 4 Nr. 5 UStG</t>
  </si>
  <si>
    <t>Provisionsumsätze 7 % USt</t>
  </si>
  <si>
    <t>Provisionsumsätze 16 % USt</t>
  </si>
  <si>
    <t>Provisionsumsätze 19 % USt</t>
  </si>
  <si>
    <t>Provision, sonstige Erträge</t>
  </si>
  <si>
    <t>Sonstige Erträge aus Provisionen, Lizenzen und Patenten</t>
  </si>
  <si>
    <t>Provision, sonstige Erträge, steuerfrei § 4 Nr. 8 ff. UStG</t>
  </si>
  <si>
    <t>Sonstige Erträge aus Provisionen, Lizenzen und Patenten, steuerfrei § 4 Nr. 8 ff. UStG)</t>
  </si>
  <si>
    <t>Provision, sonstige Erträge, steuerfrei § 4 Nr. 5 UStG</t>
  </si>
  <si>
    <t>Sonstige Erträge aus Provisionen, Lizenzen und Patenten, steuerfrei § 4 Nr. 5 UStG)</t>
  </si>
  <si>
    <t>Provision, sonstige Erträge 7 % USt</t>
  </si>
  <si>
    <t>Sonstige Erträge aus Provisionen, Lizenzen und Patenten, 7% Umsatzsteuer</t>
  </si>
  <si>
    <t>Provision, sonstige Erträge 16 % USt</t>
  </si>
  <si>
    <t>Provision, sonstige Erträge 19 % USt</t>
  </si>
  <si>
    <t>Sonstige Erträge aus Provisionen, Lizenzen und Patenten, 19% Umsatzsteuer</t>
  </si>
  <si>
    <t>Erlöse zum allgemeinen Umsatzsteuersatz (EÜR)</t>
  </si>
  <si>
    <t>Erlöse zum ermäßigten Umsatzsteuersatz (EÜR)</t>
  </si>
  <si>
    <t>Erlöse steuerfrei und nicht steuerbar (EÜR)</t>
  </si>
  <si>
    <t>Gegenkonto 4580-4588 bei Aufteilung der Erlöse nach Steuersätzen (EÜR)</t>
  </si>
  <si>
    <t>Unentgeltliche Wertabgaben</t>
  </si>
  <si>
    <t>Entnahme von Gegenständen ohne USt</t>
  </si>
  <si>
    <t>Entnahme von Gegenständen 16 % USt nach § 1 Abs. 1 Nr. 2a UStG (z.B.Warenentnahmer) bis 31.03.99</t>
  </si>
  <si>
    <t>Entnahme von Gegenständen 15 % USt nach § 1 Abs. 1 Nr. 2a UStG (z.B.Warenentnahmer) bis 31.03.98</t>
  </si>
  <si>
    <t xml:space="preserve">Entnahme durch Unternehmer für Zwecke außerhalb des Unternehmens (Waren) 7 % USt </t>
  </si>
  <si>
    <t xml:space="preserve">Entnahme durch Unternehmer für Zwecke außerhalb des Unternehmens (Waren) 7% USt </t>
  </si>
  <si>
    <t>Entnahme von Gegenständen 7 % USt nach § 1 Abs. 1 Nr. 2a UStG (z.B.Warenentnahmer) bis 31.03.99</t>
  </si>
  <si>
    <t xml:space="preserve">Entnahme durch Unternehmer für Zwecke außerhalb des Unternehmens (Waren) ohne USt </t>
  </si>
  <si>
    <t>Entnahme durch Unternehmer für Zwecke außerhalb des Unternehmens (Waren) 16 % USt</t>
  </si>
  <si>
    <t>Entnahme durch Unternehmer für Zwecke außerhalb des Unternehmens (Waren) 19 % USt</t>
  </si>
  <si>
    <t>Verwendung von Gegenständen für Zwecke außerhalb des Unternehmens 7 % USt</t>
  </si>
  <si>
    <t>Entnahme von sonstigen Leistungen 7 % USt nach § 1 Abs. 1 Nr. 2b UStG (z.B.Kfz- und Telefonkosten) bis 31.03.99</t>
  </si>
  <si>
    <t>Entnahme von sonstigen Leistungen 16 % USt nach § 1 Abs. 1 Nr. 2b UStG (z.B.Kfz- und Telefonkosten) bis 31.03.99</t>
  </si>
  <si>
    <t>Verwendung von Gegenständen für Zwecke außerhalb des Unternehmens ohne USt</t>
  </si>
  <si>
    <t>Entnahme von sonstigen Leistungen 15 % USt nach § 1 Abs. 1 Nr. 2b UStG (z.B.Kfz- und Telefonkosten) bis 31.03.98</t>
  </si>
  <si>
    <t>Verwendung von Gegenständen für Zwecke außerhalb des Unternehmens ohne USt (Telefon-Nutzung)</t>
  </si>
  <si>
    <t>Verwendung von Gegenständen für Zwecke außerhalb des Unternehmens ohne USt (Kfz-Nutzung)</t>
  </si>
  <si>
    <t>Verwendung von Gegenständen für Zwecke außerhalb des Unternehmens ohne USt (z.B. Kfz-Nutzung)</t>
  </si>
  <si>
    <t>Verwendung von Gegenständen für Zwecke außerhalb des Unternehmens 16 % USt</t>
  </si>
  <si>
    <t>Verwendung von Gegenständen für Zwecke außerhalb des Unternehmens 19 % USt</t>
  </si>
  <si>
    <t>Verwendung von Gegenständen für Zwecke außerhalb des Unternehmens 16 % USt (Kfz-Nutzung)</t>
  </si>
  <si>
    <t>Verwendung von Gegenständen für Zwecke außerhalb des Unternehmens 19 % USt (Kfz-Nutzung)</t>
  </si>
  <si>
    <t>Verwendung von Gegenständen für Zwecke außerhalb des Unternehmens 16 % USt (Telefon-Nutzung)</t>
  </si>
  <si>
    <t>Verwendung von Gegenständen für Zwecke außerhalb des Unternehmens 19 % USt (Telefon-Nutzung)</t>
  </si>
  <si>
    <t>Unentgeltliche Erbringung einer sonstigen Leistung 7 % USt</t>
  </si>
  <si>
    <t>Eigenverbrauch 7 % USt, Aufwendungen i.S.d. § 4 Abs.5 Nr. 1-7 und Abs. 7 EStG / § 1 Abs. 1 Nr. 2c UStG bis 31.03.99</t>
  </si>
  <si>
    <t>Eigenverbrauch 16 % USt, Aufwendungen i.S.d. § 4 Abs.5 Nr. 1-7 und Abs. 7 EStG / § 1 Abs. 1 Nr. 2c UStG bis 31.03.99</t>
  </si>
  <si>
    <t>Eigenverbrauch 15 % USt, Aufwendungen i.S.d. § 4 Abs.5 Nr. 1-7 und Abs. 7 EStG / § 1 Abs. 1 Nr. 2c UStG bis 31.03.98</t>
  </si>
  <si>
    <t>Unentgeltliche Erbringung einer sonstigen Leistung ohne USt</t>
  </si>
  <si>
    <t>Unentgeltliche Erbringung einer sonstigen Leistung 16 % USt</t>
  </si>
  <si>
    <t>Unentgeltliche Erbringung einer sonstigen Leistung 19 % USt</t>
  </si>
  <si>
    <t xml:space="preserve">Unentgeltliche Zuwendung von Waren 7 % USt </t>
  </si>
  <si>
    <t>Unentgeltliche Leistungen 7 % USt von Gesellschaften an Gesellschafter nach § 1 Abs. 1 Nr. 3 UStG bis 31.03.99</t>
  </si>
  <si>
    <t>Unentgeltliche Leistungen 16 % USt von Gesellschaften an Gesellschafter nach § 1 Abs. 1 Nr. 3 UStG bis 31.03.99</t>
  </si>
  <si>
    <t>Unentgeltliche Leistungen 15 % USt von Gesellschaften an Gesellschafter nach § 1 Abs. 1 Nr. 3 UStG bis 31.03.98</t>
  </si>
  <si>
    <t>Unentgeltliche Zuwendung von Waren ohne USt</t>
  </si>
  <si>
    <t>Unentgeltliche Zuwendung von Waren 16 % USt</t>
  </si>
  <si>
    <t>Unentgeltliche Zuwendung von Gegenständen 16 % USt</t>
  </si>
  <si>
    <t>Unentgeltliche Zuwendung von Gegenständen 19 % USt</t>
  </si>
  <si>
    <t>Unentgeltliche Zuwendung von Gegenständen ohne USt</t>
  </si>
  <si>
    <t xml:space="preserve">Nicht steuerbare Umsätze </t>
  </si>
  <si>
    <t>Nicht steuerbare Umsätze (Innenumsätze)</t>
  </si>
  <si>
    <t xml:space="preserve">Umsatzsteuervergütungen </t>
  </si>
  <si>
    <t>Umsatzsteuervergütungen, z. B. nach § 24 UStG</t>
  </si>
  <si>
    <t>Direkt mit dem Umsatz verbundene Steuern</t>
  </si>
  <si>
    <t xml:space="preserve">Erlösschmälerungen </t>
  </si>
  <si>
    <t>Erlösschmälerungen für steuerfreie Umsätze nach § 4 Nr. 8 ff. UStG</t>
  </si>
  <si>
    <t>Erlösschmälerungen für steuerfreie Umsätze nach § 4 Nr. 2-7 UStG</t>
  </si>
  <si>
    <t>Erlösschmälerungen für sonstige steuerfreie Umsätze ohne Vorsteuerabzug</t>
  </si>
  <si>
    <t>Erlösschmälerungen für sonstige steuerfreie Umsätze mit Vorsteuerabzug</t>
  </si>
  <si>
    <t>Erlösschmälerungen aus steuerfreien Umsätzen § 4 Nr. 1a UStG</t>
  </si>
  <si>
    <t>Erlösschmälerungen für steuerfreie innergemeinschaftliche Dreiecksgeschäfte nach § 25b Abs. 2, 4 UStG</t>
  </si>
  <si>
    <t>Erlösschmälerungen 7 % USt</t>
  </si>
  <si>
    <t>Erlösschmälerungen 16 % USt</t>
  </si>
  <si>
    <t>Erlösschmälerungen 19 % USt</t>
  </si>
  <si>
    <t>Erlösschmälerungen 15 % USt</t>
  </si>
  <si>
    <t xml:space="preserve">Erlösschmälerungen aus steuerfreien innergemeinschaftlichen Lieferungen </t>
  </si>
  <si>
    <t>Erlösschmälerungen aus im Inland steuerpflichtigen EU-Lieferungen 7 % USt</t>
  </si>
  <si>
    <t>Erlösschmälerungen aus im Inland steuerpflichtigen EG-Lieferungen 16 % USt</t>
  </si>
  <si>
    <t>Erlösschmälerungen aus im Inland steuerpflichtigen EU-Lieferungen 19 % USt</t>
  </si>
  <si>
    <t xml:space="preserve">Erlösschmälerungen aus im anderen EU-Land steuerpflichtigen Lieferungen </t>
  </si>
  <si>
    <t>Erlösschmälerungen aus im Inland steuerpflichtigen EG-Lieferungen 15 % USt</t>
  </si>
  <si>
    <t>Erlösschmälerungen aus im Inland steuerpflichtigen EU-Lieferungen 16 % USt</t>
  </si>
  <si>
    <t xml:space="preserve">Gewährte Skonti </t>
  </si>
  <si>
    <t>Gewährte Skonti 7 % USt</t>
  </si>
  <si>
    <t>Gewährte Skonti 16 % USt</t>
  </si>
  <si>
    <t>Gewährte Skonti 15 % USt</t>
  </si>
  <si>
    <t>Gewährte Skonti 19 % USt</t>
  </si>
  <si>
    <t>Gewährte Skonti a. Lieferungen v. Mobilfunkgeräten etc., für die der Leistungsempfänger die Umsatzsteuer n. § 13b Abs. 2 Nr. 10 UStG schuldet</t>
  </si>
  <si>
    <t>Gewährte Skonti aus Lieferungen von Mobilfunkgeräten, Tablet-Computern, Spielekonsolen und integrierten Schaltkreisen, für die der Leistungsempfänger die Umsatzsteuer nach § 13b UStG schuldet</t>
  </si>
  <si>
    <t>Gewährte Skonti aus Lieferungen von Mobilfunkgeräten/Schaltkreisen, für die der Leistungsempfänger die Umsatzsteuer nach § 13b UStG schuldet</t>
  </si>
  <si>
    <t>Gewährte Skonti aus Leistungen, für die der Leistungsempfänger die Umsatzsteuer nach § 13b UStG schuldet</t>
  </si>
  <si>
    <t>Gewährte Skonti aus Erlösen aus im anderen EU-Land steuerpflichtigen sonstigen Leistungen, für die der Leistungsempfänger die Umsatzsteuer schuldet</t>
  </si>
  <si>
    <t>Gewährte Skonti aus steuerfreien innergemeinschaftlichen Lieferungen § 4 Nr. 1b UStG</t>
  </si>
  <si>
    <t>Gewährte Skonti aus im Inland steuerpflichtigen EU-Lieferungen</t>
  </si>
  <si>
    <t>Gewährte Skonti aus im Inland steuerpflichtigen EU-Lieferungen 7 % USt</t>
  </si>
  <si>
    <t>Gewährte Skonti aus im Inland steuerpflichtigen EU-Lieferungen 19 % USt</t>
  </si>
  <si>
    <t>Gewährte Skonti aus im Inland steuerpflichtigen EU-Lieferungen 16 % USt</t>
  </si>
  <si>
    <t>Gewährte Boni 7 % USt</t>
  </si>
  <si>
    <t>Gewährte Boni 16 % USt</t>
  </si>
  <si>
    <t>Gewährte Boni 19 % USt</t>
  </si>
  <si>
    <t>Gewährte Boni 15 % USt</t>
  </si>
  <si>
    <t xml:space="preserve">Gewährte Boni </t>
  </si>
  <si>
    <t xml:space="preserve">Gewährte Rabatte </t>
  </si>
  <si>
    <t>Gewährte Rabatte 7 % USt</t>
  </si>
  <si>
    <t>Gewährte Rabatte 16 % USt</t>
  </si>
  <si>
    <t>Gewährte Rabatte 19 % USt</t>
  </si>
  <si>
    <t>Gewährte Rabatte 15 % USt</t>
  </si>
  <si>
    <t xml:space="preserve">Bestandsveränderungen - fertige Erzeugnisse </t>
  </si>
  <si>
    <t xml:space="preserve">Bestandsveränderungen - unfertige Erzeugnisse </t>
  </si>
  <si>
    <t xml:space="preserve">Bestandsveränderungen - unfertige Leistungen </t>
  </si>
  <si>
    <t xml:space="preserve">Bestandsveränderungen - in Ausführung befindliche Bauaufträge </t>
  </si>
  <si>
    <t xml:space="preserve">Bestandsveränderungen - in Arbeit befindliche Aufträge </t>
  </si>
  <si>
    <t xml:space="preserve">Andere aktivierte Eigenleistungen </t>
  </si>
  <si>
    <t>Aktivierte Eigenleistungen (den Herstellungskosten zurechenbare Fremdkapitalzinsen)</t>
  </si>
  <si>
    <t>Aktivierte Eigenleistungen zur Erstellung von selbst geschaffenen immateriellen Vermögensgegenständen</t>
  </si>
  <si>
    <t xml:space="preserve">Sonstige betriebliche Erträge </t>
  </si>
  <si>
    <t>Sonstige betriebliche Erträge von verbundenen Unternehmen</t>
  </si>
  <si>
    <t>Andere Nebenerlöse</t>
  </si>
  <si>
    <t>Sonstige Erträge betrieblich und regelmäßig 16 % USt</t>
  </si>
  <si>
    <t xml:space="preserve">Sonstige Erträge betrieblich und regelmäßg </t>
  </si>
  <si>
    <t>Sonstige Erträge betrieblich und regelmäßig 19 % USt</t>
  </si>
  <si>
    <t xml:space="preserve">Sonstige Erträge betriebsfremd und regelmäßig </t>
  </si>
  <si>
    <t>Erstattete Vorsteuer anderer Länder</t>
  </si>
  <si>
    <t xml:space="preserve">Sonstige Erträge unregelmäßig </t>
  </si>
  <si>
    <t>Erträge aus der Währungsumrechnung</t>
  </si>
  <si>
    <t xml:space="preserve">Erträge aus Kursdifferenzen </t>
  </si>
  <si>
    <t>Sonstige Erträge betrieblich und regelmäßig, steuerfrei § 4 Nr. 8 ff. UStG</t>
  </si>
  <si>
    <t>Erträge aus der Währungsumstellung auf den Euro (Art. 43 Abs. 1 EGHGB)</t>
  </si>
  <si>
    <t>Sonstige betriebliche Erträge, steuerfrei z. B. § 4 Nr. 2-7 UStG</t>
  </si>
  <si>
    <t>Sonstige Erlöse betrieblich und regelmäßig, steuerfrei § 4 Nr. 2-7 UStG</t>
  </si>
  <si>
    <t>Erträge aus Bewertung Finanzmittelfonds</t>
  </si>
  <si>
    <t>Erlöse aus Verkäufen Sachanlagevermögen steuerfrei § 4 Nr. 1a UStG (bei Buchgewinn)</t>
  </si>
  <si>
    <t>Erlöse aus Verkäufen Sachanlagevermögen 16 % (bei Buchgewinn)</t>
  </si>
  <si>
    <t>Erlöse aus Verkäufen Sachanlagevermögen 19 % (bei Buchgewinn)</t>
  </si>
  <si>
    <t>Erträge aus der Währungsumrechnung (nicht § 256a HGB)</t>
  </si>
  <si>
    <t>Erlöse aus Verkäufen Sachanlagevermögen steuerfrei § 4 Nr. 1b UStG (bei Buchgewinn)</t>
  </si>
  <si>
    <t>Erlöse aus Verkäufen Sachanlagevermögen (bei Buchgewinn)</t>
  </si>
  <si>
    <t>Erlöse aus Verkäufen immaterieller Vermögensgegenstände (bei Buchgewinn)</t>
  </si>
  <si>
    <t>Erlöse aus Verkäufen Finanzanlagen (bei Buchgewinn)</t>
  </si>
  <si>
    <t>Erlöse aus Verkäufen Finanzanlagen § 3 Nr. 40 EStG / § 8b Abs. 2 KStG (inländische Kap.Ges.) (bei Buchgewinn)</t>
  </si>
  <si>
    <t>Erlöse aus Verkäufen Finanzanlagen § 3 Nr. 40 EStG / § 8b KStG (inländische Kap.Ges.) (bei Buchgewinn)</t>
  </si>
  <si>
    <t>Erlöse aus Verkäufen Finanzanlagen § 3 Nr. 40 EStG/§ 8b Abs. 2 KStG (bei Buchgewinn)</t>
  </si>
  <si>
    <t>Erlöse aus Verkäufen Finanzanlagen 100 % / 50 % steuerfrei (bei Buchgewinn)</t>
  </si>
  <si>
    <t>Erlöse aus Verkäufen Finanzanlagen 100 % / 50 % steuerfrei (inländische Kap. Ges.) (bei Buchgewinn)</t>
  </si>
  <si>
    <t>Anlagenabgänge Sachanlagen (Restbuchwert bei Buchgewinn )</t>
  </si>
  <si>
    <t>Anlagenabgänge immaterielle Vermögensgegenstände (Restbuchwert bei Buchgewinn)</t>
  </si>
  <si>
    <t>Anlagenabgänge Finanzanlagen (Restbuchwert bei Buchgewinn)</t>
  </si>
  <si>
    <t>Anlagenabgänge Finanzanlagen § 3 Nr. 40 EStG/§ 8b Abs. 2 KStG (inländische Kap.Ges.) (Restbuchwert bei Buchgewinn</t>
  </si>
  <si>
    <t>Anlagenabgänge Finanzanlagen § 3 Nr. 40 EStG/§ 8b Abs. 2 KStG (Restbuchwert bei Buchgewinn)</t>
  </si>
  <si>
    <t>Anlagenabgänge Finanzanlagen §§ 3 Nr. 40, 3c EStG / § 8b KStG (inländische Kap.Ges.) (Restbuchwert bei Buchgewinn)</t>
  </si>
  <si>
    <t>Anlagenabgänge Finanzanlagen 100 % / 50 % steuerfrei (inl. Kap. Ges.) (Restbuchwert bei Buchgewinn)</t>
  </si>
  <si>
    <t>Anlagenabgänge Finanzanlagen 100 % / 50 % steuerfrei (Restbuchwert bei Buchgewinn)</t>
  </si>
  <si>
    <t xml:space="preserve">Grundstückserträge </t>
  </si>
  <si>
    <t>Erlöse aus Vermietung und Verpachtung, umsatzsteuerfrei § 4 Nr. 12 UStG</t>
  </si>
  <si>
    <t>Erlöse aus Vermietung und Verpachtung 19% Umsatzsteuer</t>
  </si>
  <si>
    <t>Erlöse aus Verkäufen von Wirtschaftsgütern des Umlaufvermögens 19 % USt für § 4 Abs. 3 Satz 4 EStG</t>
  </si>
  <si>
    <t>Erlöse aus Verkäufen von Wirtschaftsgütern des Umlaufvermögens, umsatzsteuerfrei § 4 Nr. 8 ff. UStG i. V. m. § 4 Abs. 3 Satz 4 EStG</t>
  </si>
  <si>
    <t>Erlöse aus Verkäufen von Wirtschaftsgütern des Umlaufvermögens, umsatzsteuerfrei § 4 Nr. 8 ff. UStG i.V.m. § 4 Abs. 3 Satz 4 EStG</t>
  </si>
  <si>
    <t>Erlöse aus Verkäufen von Wirtschaftsgütern des Umlaufvermögens, umsatzsteuerfrei § 4 Nr. 8 ff. UStG i. V. m. § 4 Abs. 3 Satz 4 EStG, § 3 Nr. 40 EStG / § 8b Abs. 2 KStG (inländische Kap.Ges.)</t>
  </si>
  <si>
    <t>Erlöse aus Verkäufen von Wirtschaftsgütern des Umlaufvermögens, umsatzsteuerfrei § 4 Nr. 8 ff. UStG i. V. m. § 4 Abs. 3 Satz 4 EStG, § 3 Nr. 40 EStG / § 8b KStG (inländische Kap.Ges.)</t>
  </si>
  <si>
    <t>Erlöse aus Verkäufen von Wirtschaftsgütern des Umlaufvermögens, umsatzsteuerfrei § 4 Nr. 8 ff. UStG i. V. m. § 4 Abs. 3 Satz 4 EStG, § 3 Nr. 40 EStG/§ 8b Abs. 2 KStG</t>
  </si>
  <si>
    <t>Erlöse aus Verkäufen von Wirtschaftsgütern des Umlaufvermögens, umsatzsteuerfrei § 4 Nr. 8 ff. UStG i. V. m. § 4 Abs. 3 Satz 4 EStG, § 3 Nr. 40 EStG/§ 8b Abs. 2 KStG (inländische Kap.Ges.)</t>
  </si>
  <si>
    <t>Erlöse aus Verkäufen von Wirtschaftsgütern des Umlaufvermögens, umsatzsteuerfrei § 4 Nr. 8 ff. UStG i.V.m. § 4 Abs. 3 Satz 4 EStG, 100%/50% steuerfrei (inländische Kap. Ges.)</t>
  </si>
  <si>
    <t>Erlöse aus Verkäufen von Wirtschaftsgütern des Umlaufvermögens nach § 4 Abs. 3 Satz 4 EStG</t>
  </si>
  <si>
    <t xml:space="preserve">Erträge aus dem Abgang von Gegenständen des Anlagevermögens </t>
  </si>
  <si>
    <t>Erträge aus der Veräußerung von Anteilen an Kapitalgesellschaften (Finanzanlagevermögen) § 3 Nr. 40 EStG/§ 8b Abs. 2 KStG</t>
  </si>
  <si>
    <t>Erträge aus der Veräußerung von Anteilen an Kapitalgesellschaften (Finanzanlagevermögen) § 3 Nr. 40 EStG/§ 8b Abs. 2 KStG (inländische Kap.Ges.)</t>
  </si>
  <si>
    <t>Erträge aus der Veräußerung von Anteilen an Kapitalgesellschaften § 3 Nr. 40 EStG / § 8b KStG (inländische Kap.Ges.)</t>
  </si>
  <si>
    <t>Erträge aus der Veräußerung von Anteilen an Kapitalgesellschaften § 3 Nr. 40 EStG/§ 8b Abs. 2 KStG (inländische Kap.Ges.)</t>
  </si>
  <si>
    <t xml:space="preserve">Erträge aus der Veräußerung von Anteilen an Kapitalgesellschaften 100 % / 50 % steuerfrei </t>
  </si>
  <si>
    <t>Erträge aus der Veräußerung von Anteilen an Kapitalgesellschaften 100 % / 50 % steuerfrei (inländische Kap. Ges.)</t>
  </si>
  <si>
    <t>Erträge aus dem Abgang von Gegenständen des Umlaufvermögens außer Vorräte</t>
  </si>
  <si>
    <t>Erträge aus dem Abgang von Gegenständen des Umlaufvermögens (außer Vorräte) § 3 Nr. 40 EStG / § 8b Abs. 2 KStG (inländische Kap.Ges.)</t>
  </si>
  <si>
    <t>Erträge aus dem Abgang von Gegenständen des Umlaufvermögens (außer Vorräte) § 3 Nr. 40 EStG / § 8b KStG (inländische Kap.Ges.)</t>
  </si>
  <si>
    <t>Erträge aus dem Abgang von Gegenständen des Umlaufvermögens (außer Vorräte) § 3 Nr. 40 EStG/§ 8b Abs. 2 KStG</t>
  </si>
  <si>
    <t>Erträge aus dem Abgang von Gegenständen des Umlaufvermögens (außer Vorräten) 100 % / 50 % steuerfrei (inländische Kap.Ges.)</t>
  </si>
  <si>
    <t xml:space="preserve">Erträge aus Zuschreibungen des Sachanlagevermögens </t>
  </si>
  <si>
    <t xml:space="preserve">Erträge aus Zuschreibungen des immateriellen Anlagevermögens </t>
  </si>
  <si>
    <t xml:space="preserve">Erträge aus Zuschreibungen des Finanzanlagevermögens </t>
  </si>
  <si>
    <t>Erträge aus Zuschreibungen des Finanzanlagevermögens § 3 Nr. 40 EStG / § 8b KStG (inländische Kap.Ges.)</t>
  </si>
  <si>
    <t>Erträge aus Zuschreibungen des Finanzanlagevermögens § 3 Nr. 40 EStG/§ 8b Abs. 3 Satz 8 KStG</t>
  </si>
  <si>
    <t>Erträge aus Zuschreibungen des Finanzanlagevermögens § 3 Nr. 40 EStG/§ 8b Abs. 3 Satz 8 KStG (inländische Kap.Ges.)</t>
  </si>
  <si>
    <t xml:space="preserve">Erträge aus Zuschreibungen des Finanzanlagevermögens 100 % / 50 % steuerfrei </t>
  </si>
  <si>
    <t>Erträge aus Zuschreibungen des Finanzanlagevermögens 100 % / 50 % steuerfrei (inländische Kap. Ges.)</t>
  </si>
  <si>
    <t>Erträge aus Zuschreibungen § 3 Nr. 40 EStG/§ 8b Abs. 2 KStG</t>
  </si>
  <si>
    <t>Erträge aus Zuschreibungen § 3 Nr. 40 EStG/§ 8b Abs. 2 KStG (inländische Kap.Ges.)</t>
  </si>
  <si>
    <t>Erträge aus Zuschreibungen des anderen Anlagevermögens § 3 Nr. 40 EStG / § 8b KStG (inländische Kap.Ges.)</t>
  </si>
  <si>
    <t>Erträge aus Zuschreibungen des anderen Anlagevermögens § 3 Nr. 40 EStG/§ 8b Abs. 3 Satz 8 KStG (inländische Kap.Ges.)</t>
  </si>
  <si>
    <t xml:space="preserve">Erträge aus Zuschreibungen des anderen Anlagevermögens 100 % / 50 % steuerfrei </t>
  </si>
  <si>
    <t>Erträge aus Zuschreibungen des anderen Anlagevermögens 100 % / 50 % steuerfrei (inländische Kap. Ges.)</t>
  </si>
  <si>
    <t>Erträge aus Zuschreibungen des Umlaufvermögens außer Vorräten</t>
  </si>
  <si>
    <t>Erträge aus Zuschreibungen des Umlaufvermögens § 3 Nr. 40 EStG / § 8b KStG (inländische Kap.Ges.)</t>
  </si>
  <si>
    <t>Erträge aus Zuschreibungen des Umlaufvermögens § 3 Nr. 40 EStG/§ 8b Abs. 3 Satz 8 KStG</t>
  </si>
  <si>
    <t>Erträge aus Zuschreibungen des Umlaufvermögens § 3 Nr. 40 EStG/§ 8b Abs. 3 Satz 8 KStG (inländische Kap.Ges.)</t>
  </si>
  <si>
    <t xml:space="preserve">Erträge aus Zuschreibungen des Umlaufvermögens 100 % / 50 % steuerfrei </t>
  </si>
  <si>
    <t>Erträge aus Zuschreibungen des Umlaufvermögens 100 % / 50 % steuerfrei (inländische Kap. Ges.)</t>
  </si>
  <si>
    <t>Erträge aus der Herabsetzung der Pauschalwertberichtigung auf Forderungen</t>
  </si>
  <si>
    <t>Erträge aus der Herabsetzung der Einzelwertberichtigung auf Forderungen</t>
  </si>
  <si>
    <t xml:space="preserve">Erträge aus abgeschriebenen Forderungen </t>
  </si>
  <si>
    <t>Erträge aus der Auflösung einer steuerlichen Rücklage nach § 6b Abs. 3 EStG</t>
  </si>
  <si>
    <t>Erträge aus der Auflösung einer steuerlichen Rücklage nach § 6b Abs. 10 EStG</t>
  </si>
  <si>
    <t>Erträge aus der Auflösung der Rücklage für Ersatzbeschaffung R 6.6 EStR</t>
  </si>
  <si>
    <t xml:space="preserve">Erträge aus der Auflösung von Rückstellungen </t>
  </si>
  <si>
    <t>Erträge aus der Herabsetzung von Verbindlichkeiten</t>
  </si>
  <si>
    <t xml:space="preserve">Erträge aus der steuerlich niedrigeren Bewertung von Rückstellungen </t>
  </si>
  <si>
    <t>Erträge aus der steuerlich niedrigeren Bewertung von Verbindlichkeiten</t>
  </si>
  <si>
    <t>Erträge aus der Auflösung einer steuerlichen Rücklage nach § 7g Abs. 7 EStG a. F. (Existenzgründerrücklage)</t>
  </si>
  <si>
    <t>Erträge aus der Auflösung von Sonderposten mit Rücklageanteil (Existenzgründerrücklage)</t>
  </si>
  <si>
    <t>Erträge aus der Auflösung einer steuerlichen Rücklage</t>
  </si>
  <si>
    <t xml:space="preserve">Erträge aus der Auflösung von Sonderposten mit Rücklageanteil (steuerfreie Rücklagen) </t>
  </si>
  <si>
    <t>Erträge aus der Auflösung von Sonderposten mit Rücklageanteil (Ansparabschreibungen nach § 7g Abs. 3 EStG a. F./ § 7g Abs. 2 EStG n. F.)</t>
  </si>
  <si>
    <t xml:space="preserve">Erträge aus der Auflösung von Sonderposten mit Rücklageanteil (Ansparabschreibungen) </t>
  </si>
  <si>
    <t>Erträge aus der Auflösung von steuerlichen Rücklagen (Ansparabschreibungen nach § 7g Abs. 2 EStG)</t>
  </si>
  <si>
    <t>Erträge aus der Auflösung von steuerlichen Rücklagen (Ansparabschreibungen nach § 7g Abs. 3 EStG a. F./§ 7g Abs. 2 n. F.)</t>
  </si>
  <si>
    <t>Erträge aus der Auflösung steuerrechtlicher Sonderabschreibungen</t>
  </si>
  <si>
    <t xml:space="preserve">Erträge aus der Auflösung von Sonderposten mit Rücklageanteil (Sonderabschreibungen) </t>
  </si>
  <si>
    <t>Erträge aus der Auflösung einer steuerlichen Rücklage nach § 4g EStG</t>
  </si>
  <si>
    <t>Erträge aus der Auflösung von Sonderposten mit Rücklageanteil (aus der Währungsumstellung auf den Euro)</t>
  </si>
  <si>
    <t>Erträge aus der Auflösung von Sonderposten mit Rücklageanteil nach § 52 Abs.16 EStG</t>
  </si>
  <si>
    <t>Erträge aus der Auflösung von steuerlichen Rücklagen nach § 52 Abs. 16 EStG</t>
  </si>
  <si>
    <t xml:space="preserve">Verrechnete sonstige Sachbezüge (keine Waren) </t>
  </si>
  <si>
    <t>Sachbezüge 7 % USt (Waren)</t>
  </si>
  <si>
    <t>Sachbezüge 16 % USt (Waren)</t>
  </si>
  <si>
    <t>Sachbezüge 19 % USt (Waren)</t>
  </si>
  <si>
    <t>Verrechnete sonstige Sachbezüge</t>
  </si>
  <si>
    <t>Verrechnete sonstige Sachbezüge 16 % USt (z.B. Kfz-Gestellung)</t>
  </si>
  <si>
    <t>Verrechnete sonstige Sachbezüge 19 % USt (z.B. Kfz-Gestellung)</t>
  </si>
  <si>
    <t>Verrechnete sonstige Sachbezüge aus Kfz-Gestellung 19% Umsatzsteuer</t>
  </si>
  <si>
    <t>Verrechnete sonstige Sachbezüge 19% Umsatzsteuer</t>
  </si>
  <si>
    <t>Verrechnete sonstige Sachbezüge ohne Umsatzsteuer</t>
  </si>
  <si>
    <t>Periodenfremde Erträge</t>
  </si>
  <si>
    <t>Periodenfremde Erträge (soweit nicht außerordentlich)</t>
  </si>
  <si>
    <t xml:space="preserve">Versicherungsentschädigungen </t>
  </si>
  <si>
    <t>Versicherungsentschädigungen und Schadenersatzleistungen</t>
  </si>
  <si>
    <t>Erstattungen Aufwendungsausgleichsgesetz</t>
  </si>
  <si>
    <t xml:space="preserve">Investitionszuschüsse (steuerpflichtig) </t>
  </si>
  <si>
    <t xml:space="preserve">Investitionszulagen (steuerfrei) </t>
  </si>
  <si>
    <t>Steuerfreie Erträge aus der Auflösung von Sonderposten mit Rücklagenanteil</t>
  </si>
  <si>
    <t>Steuerfreie Erträge aus der Auflösung von steuerlichen Rücklagen</t>
  </si>
  <si>
    <t>Sonstige steuerfreie Betriebseinnahmen</t>
  </si>
  <si>
    <t>Erträge aus der Aktivierung unentgeltlich erworbener Vermögensgegenstände</t>
  </si>
  <si>
    <t>Kostenerstattungen, Rückvergütungen und Gutschriften für frühere Jahre</t>
  </si>
  <si>
    <t>Erträge aus Verwaltungskostenumlagen</t>
  </si>
  <si>
    <t xml:space="preserve">Aufwendungen für Roh-, Hilfs- und Betriebsstoffe und für bezogene Waren </t>
  </si>
  <si>
    <t xml:space="preserve">Einkauf von Roh-, Hilfs- und Betriebsstoffen </t>
  </si>
  <si>
    <t>Einkauf Roh-, Hilfs- und Betriebsstoffe 7% Vorsteuer</t>
  </si>
  <si>
    <t>Einkauf Roh-, Hilfs- und Betriebsstoffe 19% Vorsteuer</t>
  </si>
  <si>
    <t>Einkauf Roh-, Hilfs- und Betriebsstoffe, innergemeinschaftlicher Erwerb 7% Vorsteuer und 7% Umsatzsteuer</t>
  </si>
  <si>
    <t>Einkauf Roh-, Hilfs- und Betriebsstoffe, innergemeinschaftlicher Erwerb 19% Vorsteuer und 19% Umsatzsteuer</t>
  </si>
  <si>
    <t>Einkauf Roh-, Hilfs- und Betriebsstoffe, innergemeinschaftlicher Erwerb ohne Vorsteuer und 7% Umsatzsteuer</t>
  </si>
  <si>
    <t>Einkauf Roh-, Hilfs- und Betriebsstoffe, innergemeinschaftlicher Erwerb ohne Vorsteuer und 19% Umsatzsteuer</t>
  </si>
  <si>
    <t>Einkauf Roh-, Hilfs- und Betriebsstoffe 5,5% Vorsteuer</t>
  </si>
  <si>
    <t>Einkauf Roh-, Hilfs- und Betriebsstoffe 10,7% Vorsteuer</t>
  </si>
  <si>
    <t>Einkauf Roh-, Hilfs- und Betriebsstoffe aus einem USt-Lager § 13a UStG 7% Vorsteuer und 7% Umsatzsteuer</t>
  </si>
  <si>
    <t>Einkauf Roh-, Hilfs- und Betriebsstoffe aus einem USt-Lager § 13a UStG 19% Vorsteuer und 19% Umsatzsteuer</t>
  </si>
  <si>
    <t>Erwerb Roh-, Hilfs- und Betriebsstoffe als letzter Abnehmer innerhalb Dreiecksgeschäft 19% Vorsteuer und 19% Umsatzsteuer</t>
  </si>
  <si>
    <t xml:space="preserve">Energiestoffe (Fertigung) </t>
  </si>
  <si>
    <t>Energiestoffe (Fertigung) 7% Vorsteuer</t>
  </si>
  <si>
    <t>Energiestoffe (Fertigung) 19% Vorsteuer</t>
  </si>
  <si>
    <t>Wareneingang</t>
  </si>
  <si>
    <t>Wareneingang 7 % VSt</t>
  </si>
  <si>
    <t>Wareneingang 16 % VSt</t>
  </si>
  <si>
    <t>Wareneingang ohne Vorsteuerabzug</t>
  </si>
  <si>
    <t>Wareneingang 19 % VSt</t>
  </si>
  <si>
    <t>Innergemeinschaftlicher Erwerb 7 % VSt und 7 % USt</t>
  </si>
  <si>
    <t>Innergemeinschaftlicher Erwerb 16 % VSt und 16 % USt</t>
  </si>
  <si>
    <t>Innergemeinschaftlicher Erwerb 19 % VSt und 19 % USt</t>
  </si>
  <si>
    <t>Innergemeinschaftlicher Erwerb ohne Vorsteuerabzug 7 % USt</t>
  </si>
  <si>
    <t>Innergemeinschaftlicher Erwerb ohne Vorsteuerabzug und 19 % Umsatzsteuer</t>
  </si>
  <si>
    <t>Innergemeinschaftlicher Erwerb ohne VSt und 16 % USt</t>
  </si>
  <si>
    <t>Innergemeinschaftlicher Erwerb ohne VSt und 19 % USt</t>
  </si>
  <si>
    <t>Innergemeinschaftlicher Erwerb von Neufahrzeugen von Lieferanten ohne Umsatzsteuer-Identifikationsnummer 16 % VSt und 16 % USt</t>
  </si>
  <si>
    <t>Innergemeinschaftlicher Erwerb von Neufahrzeugen von Lieferanten ohne Umsatzsteuer-Identifikationsnummer 19 % VSt und 19 % USt</t>
  </si>
  <si>
    <t>Wareneingang 5 % VSt</t>
  </si>
  <si>
    <t>Wareneingang 5,5 % VSt</t>
  </si>
  <si>
    <t>Wareneingang 6% VSt</t>
  </si>
  <si>
    <t>Wareneingang 6 % VSt</t>
  </si>
  <si>
    <t>Wareneingang 9 % VSt</t>
  </si>
  <si>
    <t>Wareneingang 10 % VSt</t>
  </si>
  <si>
    <t>Wareneingang 10,7 % VSt</t>
  </si>
  <si>
    <t xml:space="preserve">Steuerfreier innergemeinschaftlicher Erwerb </t>
  </si>
  <si>
    <t>Wareneingang im Drittland steuerbar</t>
  </si>
  <si>
    <t>Erwerb 1. Abnehmer innerhalb eines Dreieckgeschäftes</t>
  </si>
  <si>
    <t>Erwerb Waren als letzter Abnehmer innerhalb Dreiecksgeschäft 19% Vorsteuer und 19% Umsatzsteuer</t>
  </si>
  <si>
    <t>Wareneingang im anderen EU-Land steuerbar</t>
  </si>
  <si>
    <t>Steuerfreie Einfuhren</t>
  </si>
  <si>
    <t>Waren aus einem Umsatzsteuerlager, § 13a UStG 7 % Vorsteuer und 7 % Umsatzsteuer</t>
  </si>
  <si>
    <t>Waren aus einem Umsatzsteuerlager, § 13a UStG 16 % Vorsteuer und 16 % Umsatzsteuer</t>
  </si>
  <si>
    <t>Waren aus einem Umsatzsteuerlager, § 13a UStG 19 % Vorsteuer und 19 % Umsatzsteuer</t>
  </si>
  <si>
    <t>Wareneinkauf zum allgemeinen Umsatzsteuersatz (EÜR)</t>
  </si>
  <si>
    <t>Wareneinkauf zum ermäßigten Umsatzsteuersatz (EÜR)</t>
  </si>
  <si>
    <t>Wareneinkauf ohne Vorsteuerabzug (EÜR)</t>
  </si>
  <si>
    <t>Gegenkonto 5580-5588 bei Aufteilung des Wareneinkaufs nach Steuersätzen (EÜR)</t>
  </si>
  <si>
    <t xml:space="preserve">Nicht abziehbare Vorsteuer </t>
  </si>
  <si>
    <t>Nicht abziehbare Vorsteuer 7 %</t>
  </si>
  <si>
    <t xml:space="preserve">Nicht abziehbare Vorsteuer 16 % </t>
  </si>
  <si>
    <t xml:space="preserve">Nicht abziehbare Vorsteuer 19 % </t>
  </si>
  <si>
    <t xml:space="preserve">Nachlässe </t>
  </si>
  <si>
    <t>Nachlässe aus Einkauf Roh-, Hilfs- und Betriebsstoffe</t>
  </si>
  <si>
    <t>Nachlässe 7 % VSt</t>
  </si>
  <si>
    <t>Nachlässe aus Einkauf Roh-, Hilfs- und Betriebsstoffe 7% Vorsteuer</t>
  </si>
  <si>
    <t>Nachlässe aus Einkauf Roh-, Hilfs- und Betriebsstoffe 19% Vorsteuer</t>
  </si>
  <si>
    <t>Nachlässe aus Einkauf Roh-, Hilfs- und Betriebsstoffe, innergemeinschaftlicher Erwerb 7% Vorsteuer und 7% Umsatzsteuer</t>
  </si>
  <si>
    <t>Nachlässe aus Einkauf Roh-, Hilfs- und Betriebsstoffe, innergemeinschaftlicher Erwerb 19% Vorsteuer und 19% Umsatzsteuer</t>
  </si>
  <si>
    <t>Nachlässe 16 % VSt</t>
  </si>
  <si>
    <t>Nachlässe 19 % VSt</t>
  </si>
  <si>
    <t>Nachlässe 15 % VSt</t>
  </si>
  <si>
    <t>Nachlässe aus innergemeinschaftlichem Erwerb 7 % VSt und 7 % USt</t>
  </si>
  <si>
    <t>Nachlässe aus innergemeinschaftlichem Erwerb 16 % VSt und 16 % USt</t>
  </si>
  <si>
    <t>Nachlässe aus innergemeinschaftlichem Erwerb 19 % VSt und 19 % USt</t>
  </si>
  <si>
    <t>Nachlässe aus innergemeinschaftlichem Erwerb 15 % VSt und 15 % USt</t>
  </si>
  <si>
    <t xml:space="preserve">Erhaltene Skonti </t>
  </si>
  <si>
    <t>Erhaltene Skonti 7 % VSt</t>
  </si>
  <si>
    <t>Erhaltene Skonti aus Einkauf Roh-, Hilfs- und Betriebsstoffe</t>
  </si>
  <si>
    <t>Erhaltene Skonti aus Einkauf Roh-, Hilfs- und Betriebsstoffe 7% Vorsteuer</t>
  </si>
  <si>
    <t>Erhaltene Skonti 16 % VSt</t>
  </si>
  <si>
    <t>Erhaltene Skonti 15 % VSt</t>
  </si>
  <si>
    <t>Erhaltene Skonti 19 % VSt</t>
  </si>
  <si>
    <t>Erhaltene Skonti aus Einkauf Roh-, Hilfs- und Betriebsstoffe 19% Vorsteuer</t>
  </si>
  <si>
    <t xml:space="preserve">Erhaltene Boni </t>
  </si>
  <si>
    <t>Erhaltene Skonti aus Einkauf Roh-, Hilfs- und Betriebsstoffe aus steuerpflichtigem innergemeinschaftlichem Erwerb 19% Vorsteuer und 19% Umsatzsteuer</t>
  </si>
  <si>
    <t>Erhaltene Skonti aus Einkauf Roh-, Hilfs- und Betriebsstoffe aus steuerpflichtigem innergemeinschaftlichem Erwerb 7% Vorsteuer und 7% Umsatzsteuer</t>
  </si>
  <si>
    <t>Erhaltene Skonti aus Einkauf Roh-, Hilfs- und Betriebsstoffe aus steuerpflichtigem innergemeinschaftlichem Erwerb</t>
  </si>
  <si>
    <t>Erhaltene Skonti aus steuerpflichtigem innergemeinschaftlichem Erwerb</t>
  </si>
  <si>
    <t>Erhaltene Skonti aus steuerpflichtigem innergemeinschaftlichem Erwerb 7 % Vorsteuer und 7 % Umsatzsteuer</t>
  </si>
  <si>
    <t>Erhaltene Skonti aus steuerpflichtigem innergemeinschaftlichem Erwerb 19 % Vorsteuer und 19 % Umsatzsteuer</t>
  </si>
  <si>
    <t>Erhaltene Skonti aus steuerpflichtigem innergemeinschaftlichem Erwerb 16 % Vorsteuer und 16 % Umsatzsteuer</t>
  </si>
  <si>
    <t>Erhaltene Boni 7 % VSt</t>
  </si>
  <si>
    <t>Erhaltene Boni aus Einkauf Roh-, Hilfs- und Betriebsstoffe</t>
  </si>
  <si>
    <t>Erhaltene Boni aus Einkauf Roh-, Hilfs- und Betriebsstoffe 7% Vorsteuer</t>
  </si>
  <si>
    <t>Erhaltene Boni aus Einkauf Roh-, Hilfs- und Betriebsstoffe 19% Vorsteuer</t>
  </si>
  <si>
    <t>Erhaltene Boni 16 % VSt</t>
  </si>
  <si>
    <t>Erhaltene Boni 19 % VSt</t>
  </si>
  <si>
    <t>Erhaltene Boni 15 % VSt</t>
  </si>
  <si>
    <t xml:space="preserve">Erhaltene Rabatte </t>
  </si>
  <si>
    <t>Erhaltene Rabatte 7 % VSt</t>
  </si>
  <si>
    <t>Erhaltene Rabatte aus Einkauf Roh-, Hilfs- und Betriebsstoffe</t>
  </si>
  <si>
    <t>Erhaltene Rabatte aus Einkauf Roh-, Hilfs- und Betriebsstoffe 7% Vorsteuer</t>
  </si>
  <si>
    <t>Erhaltene Rabatte aus Einkauf Roh-, Hilfs- und Betriebsstoffe 19% Vorsteuer</t>
  </si>
  <si>
    <t>Erhaltene Skonti aus Einkauf Roh-, Hilfs- und Betriebsstoffe 10,7% Vorsteuer</t>
  </si>
  <si>
    <t>Erhaltene Rabatte 16 % VSt</t>
  </si>
  <si>
    <t>Erhaltene Rabatte 19 % VSt</t>
  </si>
  <si>
    <t>Erhaltene Skonti aus Erwerb Roh-, Hilfs- und Betriebsstoffe als letzter Abnehmer innerhalb Dreiecksgeschäft 19% Vorsteuer und 19% Umsatzsteuer</t>
  </si>
  <si>
    <t>Erhaltene Skonti aus Erwerb Waren als letzter Abnehmer innerhalb Dreiecksgeschäft 19% Vorsteuer und 19% Umsatzsteuer</t>
  </si>
  <si>
    <t>Erhaltene Rabatte 15 % VSt</t>
  </si>
  <si>
    <t>Erhaltene Skonti 5,5% Vorsteuer</t>
  </si>
  <si>
    <t>Erhaltene Skonti 10,7% Vorsteuer</t>
  </si>
  <si>
    <t>Erhaltene Skonti aus Einkauf Roh-, Hilfs- und Betriebsstoffe 5,5% Vorsteuer</t>
  </si>
  <si>
    <t>Bezugsnebenkosten</t>
  </si>
  <si>
    <t xml:space="preserve">Leergut </t>
  </si>
  <si>
    <t xml:space="preserve">Zölle und Einfuhrabgaben </t>
  </si>
  <si>
    <t>Verrechnete Stoffkosten (Gegenkonto 5000-5099)</t>
  </si>
  <si>
    <t>Bestandsveränderungen Roh-, Hilfs- und Betriebsstoffe/Waren</t>
  </si>
  <si>
    <t>Bestandsveränderungen Waren</t>
  </si>
  <si>
    <t>Bestandsveränderungen Roh-, Hilfs- und Betriebsstoffe</t>
  </si>
  <si>
    <t xml:space="preserve">Fremdleistungen </t>
  </si>
  <si>
    <t>Fremdleistungen 19% Vorsteuer</t>
  </si>
  <si>
    <t>Fremdleistungen 7% Vorsteuer</t>
  </si>
  <si>
    <t>Fremdleistungen ohne Vorsteuer</t>
  </si>
  <si>
    <t>Bauleistungen eines im Inland ansässigen Unternehmers 7 % Vorsteuer und 7 % Umsatzsteuer</t>
  </si>
  <si>
    <t>Leistungen von ausländischen Unternehmen 7 % Vorsteuer und 7 % Umsatzsteuer</t>
  </si>
  <si>
    <t>Leistungen, für die der Leistungsempfänger die Steuer nach § 13b UStG schuldet 7 % Vorsteuer und 7 % Umsatzsteuer</t>
  </si>
  <si>
    <t>Sonstige Leistungen eines im anderen EU-Land ansässigen Unternehmers 7 % Vorsteuer und 7 % Umsatzsteuer</t>
  </si>
  <si>
    <t>Leistungen eines im Ausland ansässigen Unternehmens 7 % Vorsteuer und 7 % Umsatzsteuer</t>
  </si>
  <si>
    <t>Bauleistungen eines im Inland ansässigen Unternehmers 16 % Vorsteuer und 16 % Umsatzsteuer</t>
  </si>
  <si>
    <t>Bauleistungen eines im Inland ansässigen Unternehmers 19 % Vorsteuer und 19 % Umsatzsteuer</t>
  </si>
  <si>
    <t>Leistungen von ausländischen Unternehmen 16 % Vorsteuer und 16 % Umsatzsteuer</t>
  </si>
  <si>
    <t>Leistungen, für die der Leistungsempfänger die Steuer nach § 13b UStG schuldet 16 % Vorsteuer und 16 % Umsatzsteuer</t>
  </si>
  <si>
    <t>Sonstige Leistungen eines im anderen EU-Land ansässigen Unternehmers 19 % Vorsteuer und 19 % Umsatzsteuer</t>
  </si>
  <si>
    <t>Leistungen eines im Ausland ansässigen Unternehmers 16 % Vorsteuer und 16 % Umsatzsteuer</t>
  </si>
  <si>
    <t>Leistungen eines im Ausland ansässigen Unternehmers 19 % Vorsteuer und 19 % Umsatzsteuer</t>
  </si>
  <si>
    <t>Bauleistungen eines im Inland ansässigen Unternehmers ohne Vorsteuer und 7 % Umsatzsteuer</t>
  </si>
  <si>
    <t>Leistungen von ausländischen Unternehmen ohne Vorsteuer und 7 % Umsatzsteuer</t>
  </si>
  <si>
    <t>Leistungen, für die der Leistungsempfänger die Steuer nach § 13b UStG schuldet ohne Vorsteuer und 7 % Umsatzsteuer</t>
  </si>
  <si>
    <t xml:space="preserve">Sonstige Leistungen eines im anderen EU-Land ansässigen Unternehmers ohne Vorsteuer und 7 % Umsatzsteuer </t>
  </si>
  <si>
    <t>Leistungen eines im Ausland ansässigen Unternehmers ohne Vorsteuer und 7 % Umsatzsteuer</t>
  </si>
  <si>
    <t>Bauleistungen eines im Inland ansässigen Unternehmers ohne Vorsteuer und 16 % Umsatzsteuer</t>
  </si>
  <si>
    <t>Bauleistungen eines im Inland ansässigen Unternehmers ohne Vorsteuer und 19 % Umsatzsteuer</t>
  </si>
  <si>
    <t>Leistungen von ausländischen Unternehmen ohne Vorsteuer und 16 % Umsatzsteuer</t>
  </si>
  <si>
    <t>Leistungen, für die der Leistungsempfänger die Steuer nach § 13b UStG schuldet ohne Vorsteuer und 16 % Umsatzsteuer</t>
  </si>
  <si>
    <t>Sonstige Leistungen eines im anderen EU-Land ansässigen Unternehmers ohne Vorsteuer und 19 % Umsatzsteuer</t>
  </si>
  <si>
    <t>Leistungen eines im Ausland ansässigen Unternehmers ohne Vorsteuer und 16 % Umsatzsteuer</t>
  </si>
  <si>
    <t>Leistungen eines im Ausland ansässigen Unternehmers ohne Vorsteuer und 19 % Umsatzsteuer</t>
  </si>
  <si>
    <t>Erhaltene Skonti aus Leistungen, für die als Leistungsempfänger die Steuer nach § 13b UStG geschuldet wird</t>
  </si>
  <si>
    <t>Erhaltene Skonti aus Leistungen, für die als Leistungsempfänger die Steuer nach § 13b UStG geschuldet wird 19 % Vorsteuer und 19 % Umsatzsteuer</t>
  </si>
  <si>
    <t>Erhaltene Skonti aus Leistungen, für die als Leistungsempfänger die Steuer nach § 13b UStG geschuldet wird 16 % Vorsteuer und 16 % Umsatzsteuer</t>
  </si>
  <si>
    <t>Erhaltene Skonti aus Leistungen, für die als Leistungsempfänger die Steuer nach § 13b UStG geschuldet wird ohne Vorsteuer aber mit Umsatzsteuer</t>
  </si>
  <si>
    <t>Erhaltene Skonti aus Leistungen, für die als Leistungsempfänger die Steuer nach § 13b UStG geschuldet wird ohne Vorsteuer, mit 19 % Umsatzsteuer</t>
  </si>
  <si>
    <t>Erhaltene Skonti aus Leistungen, für die als Leistungsempfänger die Steuer nach § 13b UStG geschuldet wird ohne Vorsteuer, mit 16 % Umsatzsteuer</t>
  </si>
  <si>
    <t>Leistungen nach § 13b UStG mit Vorsteuerabzug</t>
  </si>
  <si>
    <t>Leistungen nach § 13b UStG ohne Vorsteuerabzug</t>
  </si>
  <si>
    <t>Fremdleistungen (Miet- und Pachtzinsen bewegliche Wirtschaftsgüter)</t>
  </si>
  <si>
    <t>Fremdleistungen (Miet- und Pachtzinsen unbewegliche Wirtschaftsgüter)</t>
  </si>
  <si>
    <t>Fremdleistungen (Entgelte für Rechte und Lizenzen)</t>
  </si>
  <si>
    <t>Fremdleistungen (Vergütungen für die Überlassung von Wirtschaftsgütern - mit Sonderbetriebseinnahme korrespondierend)</t>
  </si>
  <si>
    <t xml:space="preserve">Löhne und Gehälter </t>
  </si>
  <si>
    <t xml:space="preserve">Löhne </t>
  </si>
  <si>
    <t xml:space="preserve">Gehälter </t>
  </si>
  <si>
    <t>Geschäftsführergehälter der GmbH-Gesellschafter</t>
  </si>
  <si>
    <t xml:space="preserve">Tantiemen </t>
  </si>
  <si>
    <t>Tantiemen Gesellschafter-Geschäftsführer</t>
  </si>
  <si>
    <t>Geschäftsführergehälter</t>
  </si>
  <si>
    <t xml:space="preserve">Vergütungen an angestellte Mitunternehmer § 15 EStG </t>
  </si>
  <si>
    <t>Vergütungen an angestellte Mitunternehmer § 15 EStG (mit Sonderbetriebseinnahme korrespondierend)</t>
  </si>
  <si>
    <t>Tantiemen Arbeitnehmer</t>
  </si>
  <si>
    <t xml:space="preserve">Aushilfslöhne </t>
  </si>
  <si>
    <t>Löhne für Minijobs</t>
  </si>
  <si>
    <t>Pauschale Steuer und Abgaben für Sachzuwendungen und Dienstleistungen an Minijobber</t>
  </si>
  <si>
    <t>Pauschale Steuern für Minijobber</t>
  </si>
  <si>
    <t>Pauschale Steuern für Gesellschafter-Geschäftsführer</t>
  </si>
  <si>
    <t>Pauschale Steuern und Abgaben für Sachzuwendungen und Dienstleistungen an Gesellschafter-Geschäftsführer</t>
  </si>
  <si>
    <t>Pauschale Steuern für angestellte Mitunternehmer § 15 EStG (mit Sonderbetriebseinnahme korrespondierend)</t>
  </si>
  <si>
    <t>Pauschale Steuern für angestellte Mitunternehmer, § 15 EStG</t>
  </si>
  <si>
    <t>Pauschale Steuern und Abgaben für Sachzuwendungen und Dienstleistungen an angestellte Mitunternehmer, § 15 EStG</t>
  </si>
  <si>
    <t>Pauschale Steuern für Arbeitnehmer</t>
  </si>
  <si>
    <t>Pauschale Steuern und Abgaben für Sachzuwendungen und Dienstleistungen an Arbeitnehmer</t>
  </si>
  <si>
    <t>Pauschale Lohnsteuer für Aushilfen</t>
  </si>
  <si>
    <t>Pauschale Steuer für Aushilfen</t>
  </si>
  <si>
    <t xml:space="preserve">Bedienungsgelder </t>
  </si>
  <si>
    <t xml:space="preserve">Ehegattengehalt </t>
  </si>
  <si>
    <t>Freiwillige Zuwendungen an Gesellschafter-Geschäftsführer</t>
  </si>
  <si>
    <t>Freiwillige Zuwendungen an angestellte Mitunternehmer § 15 EStG (mit Sonderbetriebseinnahme korrespondierend)</t>
  </si>
  <si>
    <t>Freiwillige Zuwendungen an angestellte Mitunternehmer, § 15 EStG</t>
  </si>
  <si>
    <t>Pauschale Lohnsteuer auf sonstige Bezüge (z.B. Fahrtkostenzuschüsse)</t>
  </si>
  <si>
    <t>Pauschale Steuer auf sonstige Bezüge (z.B. Fahrtkostenzuschüsse)</t>
  </si>
  <si>
    <t xml:space="preserve">Krankengeldzuschüsse </t>
  </si>
  <si>
    <t>Sachzuwendungen und Dienstleistungen an Minijobber</t>
  </si>
  <si>
    <t>Sachzuwendungen und Dienstleistungen an Arbeitnehmer</t>
  </si>
  <si>
    <t>Sachzuwendungen und Dienstleistungen an Gesellschafter-Geschäftsführer</t>
  </si>
  <si>
    <t>Sachzuwendungen und Dienstleistungen an angestellte Mitunternehmer § 15 EStG (mit Sonderbetriebseinnahme korrespondierend)</t>
  </si>
  <si>
    <t>Sachzuwendungen und Dienstleistungen an angestellte Mitunternehmer, § 15 EStG</t>
  </si>
  <si>
    <t>Zuschüsse der Agenturen für Arbeit (Haben)</t>
  </si>
  <si>
    <t>Aufwendungen aus der Veränderung von Urlaubsrückstellungen</t>
  </si>
  <si>
    <t>Aufwendungen aus der Veränderung von Urlaubsrückstellungen für Gesellschafter-Geschäftsführer</t>
  </si>
  <si>
    <t>Aufwendungen aus der Veränderung von Urlaubsrückstellungen für angestellte Mitunternehmer § 15 EStG (mit Sonderbetriebseinnahme korrespondierend)</t>
  </si>
  <si>
    <t>Aufwendungen aus der Veränderung von Urlaubsrückstellungen für Minijobber</t>
  </si>
  <si>
    <t xml:space="preserve">Vermögenswirksame Leistungen </t>
  </si>
  <si>
    <t xml:space="preserve">Fahrtkostenerstattung Wohnung/Arbeitsstätte </t>
  </si>
  <si>
    <t>Soziale Abgaben und Aufwendungen für Altersversorgung und für Unterstützung</t>
  </si>
  <si>
    <t xml:space="preserve">Gesetzliche soziale Aufwendungen </t>
  </si>
  <si>
    <t>Gesetzliche soziale Aufwendungen für Mitunternehmer § 15 EStG</t>
  </si>
  <si>
    <t>Gesetzliche soziale Aufwendungen für Mitunternehmer § 15 EStG (mit Sonderbetriebseinnahme korrespondierend)</t>
  </si>
  <si>
    <t xml:space="preserve">Beiträge zur Berufsgenossenschaft </t>
  </si>
  <si>
    <t xml:space="preserve">Freiwillige soziale Aufwendungen, lohnsteuerfrei </t>
  </si>
  <si>
    <t xml:space="preserve">Aufwendungen für die Altersversorgung </t>
  </si>
  <si>
    <t>Pensionsrückstellungen</t>
  </si>
  <si>
    <t>Pauschale Lohnsteuer auf sonstige Bezüge (z.B. Direktversicherungen)</t>
  </si>
  <si>
    <t>Pauschale Steuer auf sonstige Bezüge (z.B. Direktversicherungen)</t>
  </si>
  <si>
    <t xml:space="preserve">Aufwendungen für Altersversorgung für Mitunternehmer § 15 EStG </t>
  </si>
  <si>
    <t>Aufwendungen für Altersversorgung für Mitunternehmer § 15 EStG (mit Sonderbetriebseinnahme korrespondierend)</t>
  </si>
  <si>
    <t>Aufwendungen für Altersversorgung für Gesellschafter-Geschäftsführer</t>
  </si>
  <si>
    <t xml:space="preserve">Versorgungskassen </t>
  </si>
  <si>
    <t xml:space="preserve">Aufwendungen für Unterstützung </t>
  </si>
  <si>
    <t xml:space="preserve">Sonstige soziale Abgaben </t>
  </si>
  <si>
    <t>Soziale Abgaben für Minijobber</t>
  </si>
  <si>
    <t xml:space="preserve">Abschreibungen auf immaterielle Vermögensgegenstände </t>
  </si>
  <si>
    <t>Abschreibungen auf selbst geschaffene immaterielle Vermögensgegenstände</t>
  </si>
  <si>
    <t xml:space="preserve">Abschreibungen auf den Geschäfts- oder Firmenwert </t>
  </si>
  <si>
    <t>Außerplanmäßige Abschreibungen auf den Geschäfts- oder Firmenwert</t>
  </si>
  <si>
    <t xml:space="preserve">Außerplanmäßige Abschreibungen auf immaterielle Vermögensgegenstände </t>
  </si>
  <si>
    <t>Außerplanmäßige Abschreibungen auf selbst geschaffene immaterielle Vermögensgegenstände</t>
  </si>
  <si>
    <t xml:space="preserve">Abschreibungen auf Sachanlagen </t>
  </si>
  <si>
    <t>Abschreibungen, Anlagevermögen (ohne AfA auf Kfz und Gebäude)</t>
  </si>
  <si>
    <t>Abschreibungen auf Gebäude</t>
  </si>
  <si>
    <t>Abschreibungen auf Kfz</t>
  </si>
  <si>
    <t>Abschreibungen auf Gebäudeteil des häuslichen Arbeitszimmers</t>
  </si>
  <si>
    <t xml:space="preserve">Außerplanmäßige Abschreibungen auf Sachanlagen </t>
  </si>
  <si>
    <t>Absetzung für außergewöhnliche technische und wirtschaftliche Abnutzung der Gebäude</t>
  </si>
  <si>
    <t>Absetzung für außergewöhnliche technische und wirtschaftliche Abnutzung des Kfz</t>
  </si>
  <si>
    <t>Absetzung für außergewöhnliche technische und wirtschaftliche Abnutzung sonstiger Wirtschaftsgüter</t>
  </si>
  <si>
    <t xml:space="preserve">Abschreibungen auf Sachanlagen aufgrund steuerlicher Sondervorschriften </t>
  </si>
  <si>
    <t>Sonderabschreibungen nach § 7 g Abs. 1 und 2 EStG (ohne Kfz)</t>
  </si>
  <si>
    <t>Sonderabschreibungen nach § 7g Abs. 1 und 2 EStG a. F./§ 7g Abs. 5 EStG n. F. (ohne Kfz)</t>
  </si>
  <si>
    <t>Sonderabschreibungen nach § 7g Abs. 5 EStG (ohne Kfz)</t>
  </si>
  <si>
    <t>Sonderabschreibungen nach § 7 g Abs. 1 und 2 EStG (für Kfz)</t>
  </si>
  <si>
    <t>Sonderabschreibungen nach § 7g Abs. 1 und 2 EStG a. F./ § 7g Abs. 5 EStG n. F. (für Kfz)</t>
  </si>
  <si>
    <t>Sonderabschreibungen nach § 7g Abs. 5 EStG (für Kfz)</t>
  </si>
  <si>
    <t>Kürzung der Anschaffungs- oder Herstellungskosten gemäß § 7g Abs. 2 EStG (ohne Kfz)</t>
  </si>
  <si>
    <t>Kürzung der Anschaffungs- oder Herstellungskosten gemäß § 7g Abs. 2 EStG n. F. (ohne Kfz)</t>
  </si>
  <si>
    <t>Sonderabschreibungen nach § 7g Abs. 2 EStG n. F. (ohne Kfz)</t>
  </si>
  <si>
    <t>Kürzung der Anschaffungs- oder Herstellungskosten gemäß § 7g Abs. 2 EStG (für Kfz)</t>
  </si>
  <si>
    <t>Kürzung der Anschaffungs- oder Herstellungskosten gemäß § 7g Abs. 2 EStG n. F. (für Kfz)</t>
  </si>
  <si>
    <t>Sonderabschreibungen nach § 7g Abs. 2 EStG n. F. (für Kfz)</t>
  </si>
  <si>
    <t xml:space="preserve">Kaufleasing </t>
  </si>
  <si>
    <t>Kaufleasing (bewegliche Wirtschaftsgüter)</t>
  </si>
  <si>
    <t xml:space="preserve">Sofortabschreibungen geringwertiger Wirtschaftsgüter </t>
  </si>
  <si>
    <t xml:space="preserve">Abschreibungen auf aktivierte geringwertige Wirtschaftsgüter </t>
  </si>
  <si>
    <t>Abschreibungen auf den Sammelposten Geringwertige Wirtschaftsgüter</t>
  </si>
  <si>
    <t>Abschreibungen auf Sammelposten Wirtschaftsgüter</t>
  </si>
  <si>
    <t xml:space="preserve">Außerplanmäßige Abschreibungen auf aktivierte geringwertige Wirtschaftsgüter </t>
  </si>
  <si>
    <t>Abschreibungen auf Aufwendungen der Ingangsetzung und Erweiterung des Geschäftsbetriebs</t>
  </si>
  <si>
    <t>Abschreibungen auf Aufwendungen für die Währungsumstellung auf den Euro</t>
  </si>
  <si>
    <t>Abschreibungen auf sonstige Vermögensgegenstände des Umlaufvermögens (soweit unübliche Höhe)</t>
  </si>
  <si>
    <t xml:space="preserve">Abschreibungen auf Vermögensgegenstände des Umlaufvermögens (soweit unüblich hoch) </t>
  </si>
  <si>
    <t xml:space="preserve">Abschreibungen auf Umlaufvermögen, steuerrechtlich bedingt (soweit unüblich hoch) </t>
  </si>
  <si>
    <t xml:space="preserve">Vorwegnahme künftiger Wertschwankungen im Umlaufvermögen (soweit unüblich hoch) </t>
  </si>
  <si>
    <t>Abschreibungen auf Roh-, Hilfs- und Betriebsstoffe/Waren (soweit unübliche Höhe)</t>
  </si>
  <si>
    <t>Abschreibungen auf fertige und unfertige Erzeugnisse (soweit unübliche Höhe)</t>
  </si>
  <si>
    <t xml:space="preserve">Forderungsverluste (soweit unüblich hoch) </t>
  </si>
  <si>
    <t>Forderungsverluste 7 % USt (soweit unüblich hoch)</t>
  </si>
  <si>
    <t>Forderungsverluste 16 % USt (soweit unüblich hoch)</t>
  </si>
  <si>
    <t>Forderungsverluste 19 % USt (soweit unüblich hoch)</t>
  </si>
  <si>
    <t>Forderungsverluste 15 % USt (soweit unüblich hoch)</t>
  </si>
  <si>
    <t>Abschreibungen auf Forderungen gegenüber Kapitalgesellschaften, an denen eine Beteiligung besteht (soweit unüblich hoch), § 3c EStG/§ 8b Abs. 3 KStG</t>
  </si>
  <si>
    <t>Abschreibungen auf Forderungen gegenüber Gesellschaftern und nahe stehenden Personen (soweit unüblich hoch), § 8b Abs. 3 KStG</t>
  </si>
  <si>
    <t>Sonstige betriebliche Aufwendungen</t>
  </si>
  <si>
    <t>Interimskonto für Aufwendungen in einem anderen EG-Land, bei denen eine Vorsteuervergütung möglich ist</t>
  </si>
  <si>
    <t>Interimskonto für Aufwendungen in einem anderen Land, bei denen eine Vorsteuervergütung möglich ist</t>
  </si>
  <si>
    <t>Fremdleistungen</t>
  </si>
  <si>
    <t>Fremdleistungen / Fremdarbeiten</t>
  </si>
  <si>
    <t xml:space="preserve">Sonstige Aufwendungen betrieblich und regelmäßig </t>
  </si>
  <si>
    <t xml:space="preserve">Raumkosten </t>
  </si>
  <si>
    <t xml:space="preserve">Miete </t>
  </si>
  <si>
    <t>Miete (unbewegliche Wirtschaftsgüter)</t>
  </si>
  <si>
    <t>Miete/Aufwendungen für doppelte Haushaltsführung</t>
  </si>
  <si>
    <t>Miete/Aufwendungen für doppelte Haushaltsführung Unternehmer</t>
  </si>
  <si>
    <t>Gewerbesteuerlich zu berücksichtigende Miete § 8 GewStG</t>
  </si>
  <si>
    <t>Vergütungen an Gesellschafter für die miet- oder pachtweise Überlassung ihrer unbeweglichen Wirtschaftsgüter</t>
  </si>
  <si>
    <t>Vergütungen an Mitunternehmer für die mietweise Überlassung ihrer unbeweglichen Wirtschaftsgüter § 15 EStG</t>
  </si>
  <si>
    <t>Vergütungen an Mitunternehmer für die mietweise Überlassung ihrer unbeweglichen Wirtschaftsgüter § 15 EStG (mit Sonderbetriebseinnahme korrespondierend)</t>
  </si>
  <si>
    <t xml:space="preserve">Vergütungen an Mitunternehmer für die mietweise Überlassung ihrer Wirtschaftsgüter § 15 EStG </t>
  </si>
  <si>
    <t xml:space="preserve">Pacht </t>
  </si>
  <si>
    <t>Pacht (unbewegliche Wirtschaftsgüter)</t>
  </si>
  <si>
    <t>Leasing (unbewegliche Wirtschaftsgüter)</t>
  </si>
  <si>
    <t>Aufwendungen für gemietete oder gepachtete unbewegliche Wirtschaftsgüter, die gewerbesteuerlich hinzuzurechnen sind</t>
  </si>
  <si>
    <t xml:space="preserve">Gewerbesteuerlich zu berücksichtigende Pacht § 8 GewStG </t>
  </si>
  <si>
    <t>Miet- und Pachtnebenkosten (Gewerbesteuerlich nicht zu berücksichtigen)</t>
  </si>
  <si>
    <t>Miet- und Pachtnebenkosten, die gewerbesteuerlich nicht hinzuzurechnen sind</t>
  </si>
  <si>
    <t>Vergütungen an Mitunternehmer für die pachtweise Überlassung ihrer unbeweglichen Wirtschaftsgüter § 15 EStG</t>
  </si>
  <si>
    <t>Vergütungen an Mitunternehmer für die pachtweise Überlassung ihrer unbeweglichen Wirtschaftsgüter § 15 EStG (mit Sonderbetriebseinnahme korrespondierend)</t>
  </si>
  <si>
    <t xml:space="preserve">Vergütungen an Mitunternehmer für die pachtweise Überlassung ihrer Wirtschaftsgüter § 15 EStG </t>
  </si>
  <si>
    <t xml:space="preserve">Heizung </t>
  </si>
  <si>
    <t>Heizung für Gebäude, die nicht zum Betriebsvermögen gehören</t>
  </si>
  <si>
    <t xml:space="preserve">Gas, Strom, Wasser </t>
  </si>
  <si>
    <t>Gas, Strom, Wasser für Gebäude, die nicht zum Betriebsvermögen gehören</t>
  </si>
  <si>
    <t xml:space="preserve">Reinigung </t>
  </si>
  <si>
    <t>Reinigung für Gebäude, die nicht zum Betriebsvermögen gehören</t>
  </si>
  <si>
    <t xml:space="preserve">Instandhaltung betrieblicher Räume </t>
  </si>
  <si>
    <t>Instandhaltung betrieblicher Räume in Gebäuden, die nicht zum Betriebsvermögen gehören</t>
  </si>
  <si>
    <t xml:space="preserve">Abgaben für betrieblich genutzten Grundbesitz </t>
  </si>
  <si>
    <t>Abgaben für betrieblich genutzten Grundbesitz der nicht zum Betriebsvermögen gehört</t>
  </si>
  <si>
    <t xml:space="preserve">Sonstige Raumkosten </t>
  </si>
  <si>
    <t>Sonstige Raumkosten für Gebäude, die nicht zum Betriebsvermögen gehören</t>
  </si>
  <si>
    <t>Aufwendungen für ein häusliches Arbeitszimmer (abziehbarer Anteil)</t>
  </si>
  <si>
    <t>Aufwendungen für ein häusliches Arbeitszimmer (nicht abziehbarer Anteil)</t>
  </si>
  <si>
    <t>Grundstücksaufwendungen, betrieblich</t>
  </si>
  <si>
    <t xml:space="preserve">Sonstige Grundstücksaufwendungen </t>
  </si>
  <si>
    <t>Grundstücksaufwendungen, sonstige neutrale</t>
  </si>
  <si>
    <t>Grundstücksaufwendungen für Gebäude, die nicht zum Betriebsvermögen gehören</t>
  </si>
  <si>
    <t>Zuwendungen, Spenden, steuerlich nicht abziehbar</t>
  </si>
  <si>
    <t xml:space="preserve">Zuwendungen, Spenden für wissenschaftliche und kulturelle Zwecke </t>
  </si>
  <si>
    <t xml:space="preserve">Zuwendungen, Spenden für mildtätige Zwecke </t>
  </si>
  <si>
    <t xml:space="preserve">Zuwendungen, Spenden für kirchliche, religiöse und gemeinnützige Zwecke </t>
  </si>
  <si>
    <t>Zuwendungen, Spenden an politische Parteien</t>
  </si>
  <si>
    <t xml:space="preserve">Zuwendungen, Spenden an Stiftungen für gemeinnützige Zwecke i.S.d. § 52 Abs. 2 Nr. 1-3 AO </t>
  </si>
  <si>
    <t>Zuwendungen, Spenden in das zu erhaltende Vermögen (Vermögensstock) einer Stiftung für gemeinnützige Zwecke</t>
  </si>
  <si>
    <t>Zuwendungen, Spenden an Stiftungen für gemeinnützige Zwecke i.S.d. § 52 Abs. 2 Nr. 4 AO</t>
  </si>
  <si>
    <t xml:space="preserve">Zuwendungen, Spenden an Stiftungen für kirchliche, religiöse und gemeinnützige Zwecke </t>
  </si>
  <si>
    <t>Zuwendungen, Spenden in das zu erhaltende Vermögen (Vermögensstock) einer Stiftung für kirchliche, religiöse und gemeinnützige Zwecke</t>
  </si>
  <si>
    <t xml:space="preserve">Zuwendungen, Spenden an Stiftungen für wissenschaftliche, mildtätige, kulturelle Zwecke </t>
  </si>
  <si>
    <t>Zuwendungen, Spenden an Stiftungen in das zu erhaltende Vermögen (Vermögensstock) für wissenschaftliche, mildtätige, kulturelle Zwecke</t>
  </si>
  <si>
    <t xml:space="preserve">Versicherungen </t>
  </si>
  <si>
    <t>Versicherung für Gebäude</t>
  </si>
  <si>
    <t>Versicherungen für Gebäude, die zum Betriebsvermögen gehören</t>
  </si>
  <si>
    <t>Versicherungen für Gebäude, die nicht zum Betriebsvermögen gehören</t>
  </si>
  <si>
    <t>Nettoprämie für Rückdeckung künftiger Versorgungsleistungen</t>
  </si>
  <si>
    <t xml:space="preserve">Beiträge </t>
  </si>
  <si>
    <t xml:space="preserve">Sonstige Abgaben </t>
  </si>
  <si>
    <t>Steuerlich abzugsfähige Verspätungszuschläge und Zwangsgelder</t>
  </si>
  <si>
    <t>Steuerlich nicht abzugsfähige Verspätungszuschläge und Zwangsgelder</t>
  </si>
  <si>
    <t xml:space="preserve">Ausgleichsabgabe im Sinne des Schwerbehindertengesetzes </t>
  </si>
  <si>
    <t xml:space="preserve">Reparaturen und Instandhaltung von Bauten </t>
  </si>
  <si>
    <t>Reparaturen und Instandhaltung von Bauten, die nicht zum Betriebsvermögen gehören</t>
  </si>
  <si>
    <t xml:space="preserve">Reparaturen und Instandhaltung von technischen Anlagen und Maschinen </t>
  </si>
  <si>
    <t>Reparaturen und Instandhaltung von anderen Anlagen und Betriebs- und Geschäftsausstattung</t>
  </si>
  <si>
    <t xml:space="preserve">Reparaturen und Instandhaltung von Betriebs- und Geschäftsausstattung </t>
  </si>
  <si>
    <t>Zuführung zu Aufwandsrückstellungen</t>
  </si>
  <si>
    <t xml:space="preserve">Reparaturen und Instandhaltung von anderen Anlagen </t>
  </si>
  <si>
    <t>Sonstige Reparaturen und Instandhaltungen</t>
  </si>
  <si>
    <t>Wartungskosten für Hard- und Software</t>
  </si>
  <si>
    <t>Mietleasing</t>
  </si>
  <si>
    <t>Mietleasing (bewegliche Wirtschaftsgüter)</t>
  </si>
  <si>
    <t>Mietleasing bewegliche Wirtschaftsgüter für technische Anlagen und Maschinen</t>
  </si>
  <si>
    <t>Gewerbesteuerlich zu berücksichtigendes Mietleasing § 8 GewStG</t>
  </si>
  <si>
    <t xml:space="preserve">Fahrzeugkosten </t>
  </si>
  <si>
    <t xml:space="preserve">Kfz-Versicherungen </t>
  </si>
  <si>
    <t xml:space="preserve">Laufende Kfz-Betriebskosten </t>
  </si>
  <si>
    <t xml:space="preserve">Kfz-Reparaturen </t>
  </si>
  <si>
    <t xml:space="preserve">Garagenmiete </t>
  </si>
  <si>
    <t xml:space="preserve">Fremdfahrzeuge </t>
  </si>
  <si>
    <t>Leasingfahrzeugkosten</t>
  </si>
  <si>
    <t xml:space="preserve">Sonstige Kfz-Kosten </t>
  </si>
  <si>
    <t>Mautgebühren</t>
  </si>
  <si>
    <t>Kfz-Kosten für betrieblich genutzte zum Privatvermögen gehörende Kraftfahrzeuge</t>
  </si>
  <si>
    <t xml:space="preserve">Werbekosten </t>
  </si>
  <si>
    <t>Streuartikel</t>
  </si>
  <si>
    <t>Geschenke abzugsfähig</t>
  </si>
  <si>
    <t>Geschenke abzugsfähig ohne § 37b EStG</t>
  </si>
  <si>
    <t>Geschenke bis 40 Euro</t>
  </si>
  <si>
    <t>Geschenke abzugsfähig mit § 37b EStG</t>
  </si>
  <si>
    <t>Zuwendungen an Dritte abzugsfähig</t>
  </si>
  <si>
    <t>Pauschale Steuern für Geschenke und Zugaben abzugsfähig</t>
  </si>
  <si>
    <t>Pauschale Steuern für Geschenke und Zuwendungen abzugsfähig</t>
  </si>
  <si>
    <t>Pauschale Steuern und Abgaben für Geschenke und Zuwendungen abzugsfähig</t>
  </si>
  <si>
    <t>Geschenke nicht abzugsfähig</t>
  </si>
  <si>
    <t>Geschenke nicht abzugsfähig ohne § 37b EStG</t>
  </si>
  <si>
    <t>Geschenke über 40 Euro</t>
  </si>
  <si>
    <t>Geschenke nicht abzugsfähig mit § 37b EStG</t>
  </si>
  <si>
    <t>Zuwendungen an Dritte nicht abzugsfähig</t>
  </si>
  <si>
    <t>Pauschale Steuern für Geschenke und Zuwendungen nicht abzugsfähig</t>
  </si>
  <si>
    <t>Pauschale Steuern und Abgaben für Geschenke und Zuwendungen nicht abzugsfähig</t>
  </si>
  <si>
    <t xml:space="preserve">Geschenke ausschließlich betrieblich genutzt </t>
  </si>
  <si>
    <t xml:space="preserve">Repräsentationskosten </t>
  </si>
  <si>
    <t xml:space="preserve">Bewirtungskosten </t>
  </si>
  <si>
    <t>Sonstige eingeschränkt abziehbare Betriebsausgaben (abziehbarer Anteil)</t>
  </si>
  <si>
    <t>Sonstige eingeschränkt abziehbare Betriebsausgaben (nicht abziehbarer Anteil)</t>
  </si>
  <si>
    <t>Aufmerksamkeiten</t>
  </si>
  <si>
    <t xml:space="preserve">Nicht abzugsfähige Bewirtungskosten </t>
  </si>
  <si>
    <t xml:space="preserve">Nicht abzugsfähige Betriebsausgaben </t>
  </si>
  <si>
    <t>Nicht abzugsfähige Betriebsausgaben aus Werbe- und Repräsentationskosten</t>
  </si>
  <si>
    <t>Nicht abzugsfähige Betriebsausgaben aus Werbe- und Repräsentationskosten (nicht abziehbarer Anteil)</t>
  </si>
  <si>
    <t>Nicht abzugsfähige Betriebsausgaben aus Werbe-, Präsentations- und Reisekosten (nicht abziehbarer Anteil)</t>
  </si>
  <si>
    <t xml:space="preserve">Reisekosten Arbeitnehmer </t>
  </si>
  <si>
    <t>Reisekosten Arbeitnehmer (nicht abziehbarer Anteil)</t>
  </si>
  <si>
    <t>Reisekosten Arbeitnehmer Übernachtungsaufwand</t>
  </si>
  <si>
    <t>Reisekosten Arbeitnehmer mit Vorsteuerabzug (für öffentliche Verkehrsmittel)</t>
  </si>
  <si>
    <t>Reisekosten Arbeitnehmer, Fahrtkosten</t>
  </si>
  <si>
    <t xml:space="preserve">Reisekosten Unternehmer </t>
  </si>
  <si>
    <t>Reisekosten Unternehmer (nicht abziehbarer Anteil)</t>
  </si>
  <si>
    <t>Reisekosten Unternehmer mit Vorsteuerabzug (für öffentliche Verkehrsmittel)</t>
  </si>
  <si>
    <t>Reisekosten Unternehmer, Fahrtkosten</t>
  </si>
  <si>
    <t>Reisekosten Unternehmer Verpflegungsmehraufwand</t>
  </si>
  <si>
    <t>Reisekosten Unternehmer Übernachtungsaufwand</t>
  </si>
  <si>
    <t>Reisekosten Unternehmer Übernachtungsaufwand und Reisenebenkosten</t>
  </si>
  <si>
    <t>Fahrten zwischen Wohnung und Arbeitsstätte (abziehbarer Anteil)</t>
  </si>
  <si>
    <t>Fahrten zwischen Wohnung und Betriebsstätte (abziehbarer Anteil)</t>
  </si>
  <si>
    <t>Fahrten zwischen Wohnung und Betriebsstätte und Familienheimfahrten (abziehbarer Anteil)</t>
  </si>
  <si>
    <t>Kilometergelderstattung Unternehmer</t>
  </si>
  <si>
    <t>Kilometergelderstattung Unternehmer (z.B. für Fahrten zwischen Wohnung und Arbeitsstätte, abziehbarer Anteil)</t>
  </si>
  <si>
    <t>Fahrten zwischen Wohnung und Arbeitsstätte (nicht abziehbarer Anteil)</t>
  </si>
  <si>
    <t>Fahrten zwischen Wohnung und Betriebsstätte (nicht abziehbarer Anteil)</t>
  </si>
  <si>
    <t>Fahrten zwischen Wohnung und Betriebsstätte und Familienheimfahrten (nicht abziehbarer Anteil)</t>
  </si>
  <si>
    <t>Fahrten zwischen Wohnung und Arbeitsstätte (Haben)</t>
  </si>
  <si>
    <t>Fahrten zwischen Wohnung und Betriebsstätte (Haben)</t>
  </si>
  <si>
    <t>Fahrten zwischen Wohnung und Betriebsstätte und Familienheimfahrten (Haben)</t>
  </si>
  <si>
    <t>Verpflegungsmehraufwendungen im Rahmen der doppelten Haushaltsführung</t>
  </si>
  <si>
    <t>Verpflegungsmehraufwendungen im Rahmen der doppelten Haushaltsführung Unternehmer</t>
  </si>
  <si>
    <t xml:space="preserve">Kosten der Warenabgabe </t>
  </si>
  <si>
    <t xml:space="preserve">Verpackungsmaterial </t>
  </si>
  <si>
    <t xml:space="preserve">Ausgangsfrachten </t>
  </si>
  <si>
    <t xml:space="preserve">Transportversicherungen </t>
  </si>
  <si>
    <t xml:space="preserve">Verkaufsprovisionen </t>
  </si>
  <si>
    <t xml:space="preserve">Fremdarbeiten </t>
  </si>
  <si>
    <t>Fremdarbeiten (Vertrieb)</t>
  </si>
  <si>
    <t xml:space="preserve">Aufwand für Gewährleistung </t>
  </si>
  <si>
    <t xml:space="preserve">Porto </t>
  </si>
  <si>
    <t xml:space="preserve">Telefon </t>
  </si>
  <si>
    <t>Telefax</t>
  </si>
  <si>
    <t>Telefax und Internetkosten</t>
  </si>
  <si>
    <t xml:space="preserve">Bürobedarf </t>
  </si>
  <si>
    <t xml:space="preserve">Zeitschriften, Bücher </t>
  </si>
  <si>
    <t>Zeitschriften, Bücher (Fachliteratur)</t>
  </si>
  <si>
    <t xml:space="preserve">Fortbildungskosten </t>
  </si>
  <si>
    <t>Freiwillige Sozialleistungen</t>
  </si>
  <si>
    <t xml:space="preserve">Vergütungen an freiberufliche Mitunternehmer § 15 EStG </t>
  </si>
  <si>
    <t>Vergütungen an Mitunternehmer § 15 EStG</t>
  </si>
  <si>
    <t xml:space="preserve">Vergütungen an Mitunternehmer § 15 EStG </t>
  </si>
  <si>
    <t>Vergütungen an Mitunternehmer § 15 EStG (mit Sonderbetriebseinnahme korrespondierend)</t>
  </si>
  <si>
    <t>Haftungsvergütung an Mitunternehmer § 15 EStG (mit Sonderbetriebseinnahme korrespondierend)</t>
  </si>
  <si>
    <t xml:space="preserve">Haftungsvergütungen an Mitunternehmer § 15 EStG </t>
  </si>
  <si>
    <t xml:space="preserve">Rechts- und Beratungskosten </t>
  </si>
  <si>
    <t xml:space="preserve">Abschluss- und Prüfungskosten </t>
  </si>
  <si>
    <t xml:space="preserve">Buchführungskosten </t>
  </si>
  <si>
    <t>Vergütungen an Gesellschafter für die miet- oder pachtweise Überlassung ihrer beweglichen Wirtschaftsgüter</t>
  </si>
  <si>
    <t>Vergütungen an Mitunternehmer für die miet- oder pachtweise Überlassung ihrer beweglichen Wirtschaftsgüter § 15 EStG</t>
  </si>
  <si>
    <t>Vergütungen an Mitunternehmer für die miet- oder pachtweise Überlassung ihrer beweglichen Wirtschaftsgüter § 15 EStG (mit Sonderbetriebseinnahme korrespondierend)</t>
  </si>
  <si>
    <t xml:space="preserve">Mieten für Einrichtungen </t>
  </si>
  <si>
    <t>Mieten für Einrichtungen (bewegliche Wirtschaftsgüter)</t>
  </si>
  <si>
    <t>Pacht (bewegliche Wirtschaftsgüter)</t>
  </si>
  <si>
    <t>Aufwendungen für die zeitlich befristete Überlassung von Rechten (Lizenzen, Konzessionen)</t>
  </si>
  <si>
    <t>Aufwendungen für gemietete oder gepachtete bewegliche Wirtschaftsgüter die gewerbesteuerlich hinzuzurechnen sind</t>
  </si>
  <si>
    <t xml:space="preserve">Gewerbesteuerlich zu berücksichtigende Miete für Einrichtungen § 8 GewStG </t>
  </si>
  <si>
    <t xml:space="preserve">Mietleasing </t>
  </si>
  <si>
    <t>Mietleasing bewegliche Wirtschaftsgüter für Betriebs- und Geschäftsausstattung</t>
  </si>
  <si>
    <t xml:space="preserve">Gewerbesteuerlich zu berücksichtigendes Mietleasing § 8 GewStG </t>
  </si>
  <si>
    <t xml:space="preserve">Werkzeuge und Kleingeräte </t>
  </si>
  <si>
    <t xml:space="preserve">Sonstiger Betriebsbedarf </t>
  </si>
  <si>
    <t>Genossenschaftliche Rückvergütung an Mitglieder</t>
  </si>
  <si>
    <t xml:space="preserve">Nebenkosten des Geldverkehrs </t>
  </si>
  <si>
    <t>Aufwendungen aus Anteilen an Kapitalgesellschaften §§ 3 Nr. 40, 3c EStG / § 8b Abs. 1 KStG (inländische Kap.Ges.)</t>
  </si>
  <si>
    <t>Aufwendungen aus Anteilen an Kapitalgesellschaften §§ 3 Nr. 40, 3c EStG / § 8b KStG (inländische Kap.Ges.)</t>
  </si>
  <si>
    <t>Aufwendungen aus Anteilen an Kapitalgesellschaften §§ 3 Nr. 40, 3c EStG/§ 8b Abs. 1 und 4 KStG</t>
  </si>
  <si>
    <t>Aufwendungen aus Anteilen an Kapitalgesellschaften §§ 3 Nr. 40, 3c EStG/§ 8b Abs. 1 und Abs. 4 KStG (inländische Kap.Ges.)</t>
  </si>
  <si>
    <t xml:space="preserve">Aufwendungen aus Anteilen an Kapitalgesellschaften 100 % / 50 % nicht abzugsfähig </t>
  </si>
  <si>
    <t>Aufwendungen aus Anteilen an Kapitalgesellschaften 100 % / 50 % nicht abzugsfähig (inländische Kap. Ges.)</t>
  </si>
  <si>
    <t>Aufwendungen aus der Veräußerung von Anteilen an Kapitalgesellschaften §§ 3 Nr. 40, 3c EStG / § 8b KStG (inländische Kap.Ges.)</t>
  </si>
  <si>
    <t>Aufwendungen aus der Veräußerung von Anteilen an Kapitalgesellschaften 100 % / 50 % nicht abzugsfähig</t>
  </si>
  <si>
    <t>Aufwendungen aus der Veräußerung von Anteilen an Kapitalgesellschaften 100 % / 50 % nicht abzugsfähig (inländische Kap. Ges.)</t>
  </si>
  <si>
    <t>Veräußerungskosten § 3 Nr. 40 EStG/§ 8b Abs. 2 KStG</t>
  </si>
  <si>
    <t>Veräußerungskosten § 3 Nr. 40 EStG/§ 8b Abs. 2 KStG (inländische Kap.Ges.)</t>
  </si>
  <si>
    <t xml:space="preserve">Aufwendungen für Abraum- und Abfallbeseitigung </t>
  </si>
  <si>
    <t xml:space="preserve">Nicht abziehbare Hälfte der Aufsichtsratsvergütungen </t>
  </si>
  <si>
    <t xml:space="preserve">Abziehbare Aufsichtsratsvergütungen </t>
  </si>
  <si>
    <t>Aufwendungen aus der Währungsumrechnung</t>
  </si>
  <si>
    <t xml:space="preserve">Aufwendungen aus Kursdifferenzen </t>
  </si>
  <si>
    <t>Aufwendungen aus der Währungsumrechnung (nicht § 256a HGB)</t>
  </si>
  <si>
    <t>Aufwendungen aus der Währungsumstellung auf den Euro (Art. 43 Abs. 1 EGHGB)</t>
  </si>
  <si>
    <t>Aufwendungen Bewertung Finanzmittelfonds</t>
  </si>
  <si>
    <t>Erlöse aus Verkäufen Sachanlagevermögen steuerfrei § 4 Nr. 1a UStG (bei Buchverlust)</t>
  </si>
  <si>
    <t>Erlöse aus Verkäufen Sachanlagevermögen 16 % (bei Buchverlust)</t>
  </si>
  <si>
    <t>Erlöse aus Verkäufen Sachanlagevermögen 19 % (bei Buchverlust)</t>
  </si>
  <si>
    <t>Erlöse aus Verkäufen Sachanlagevermögen steuerfrei § 4 Nr. 1b UStG (bei Buchverlust)</t>
  </si>
  <si>
    <t>Erlöse aus Verkäufen Sachanlagenvermögen (bei Buchverlust)</t>
  </si>
  <si>
    <t>Erlöse aus Verkäufen immaterieller Vermögensgegenstände (bei Buchverlust)</t>
  </si>
  <si>
    <t>Erlöse aus Verkäufen Finanzanlagen (bei Buchverlust)</t>
  </si>
  <si>
    <t>Erlöse aus Verkäufen Finanzanlagen § 3 Nr. 40 EStG / § 8b Abs. 3 KStG (inländische Kap.Ges.) (bei Buchverlust)</t>
  </si>
  <si>
    <t>Erlöse aus Verkäufen Finanzanlagen § 3 Nr. 40 EStG / § 8b KStG (inländische Kap.Ges.) (bei Buchverlust)</t>
  </si>
  <si>
    <t>Erlöse aus Verkäufen Finanzanlagen § 3 Nr. 40 EStG/§ 8b Abs. 3 KStG (bei Buchverlust)</t>
  </si>
  <si>
    <t>Erlöse aus Verkäufen Finanzanlagen 100 % / 50 % nicht abzugsfähig (bei Buchverlust)</t>
  </si>
  <si>
    <t>Erlöse aus Verkäufen Finanzanlagen 100 % / 50 % nicht abzugsfähig (inländische Kap. Ges.) (bei Buchverlust)</t>
  </si>
  <si>
    <t>Anlagenabgänge Sachanlagen (Restbuchwert bei Buchverlust)</t>
  </si>
  <si>
    <t>Anlagenabgänge immaterielle Vermögensgegenstände (Restbuchwert bei Buchverlust)</t>
  </si>
  <si>
    <t>Anlagenabgänge Finanzanlagen (Restbuchwert bei Buchverlust)</t>
  </si>
  <si>
    <t>Anlagenabgänge Finanzanlagen § 3 Nr. 40 EStG/§ 8b Abs. 3 KStG (inländische Kap.Ges.) (Restbuchwert bei Buchverlust)</t>
  </si>
  <si>
    <t>Anlagenabgänge Finanzanlagen § 3 Nr. 40 EStG/§ 8b Abs. 3 KStG (Restbuchwert bei Buchverlust)</t>
  </si>
  <si>
    <t>Anlagenabgänge Finanzanlagen §§ 3 Nr. 40, 3c EStG / § 8b KStG (inländische Kap.Ges.) (Restbuchwert bei Buchverlust)</t>
  </si>
  <si>
    <t>Anlagenabgänge Finanzanlagen 100 % / 50 % nicht abzugsfähig (Restbuchwert bei Buchverlust)</t>
  </si>
  <si>
    <t>Anlagenabgänge Finanzanlagen 100 % / 50% nicht abzugsfähig (inl. Kap. Ges.) (Restbuchwert bei Buchverlust)</t>
  </si>
  <si>
    <t xml:space="preserve">Verluste aus dem Abgang von Gegenständen des Anlagevermögens </t>
  </si>
  <si>
    <t>Verluste aus der Veräußerung von Anteilen an Kapitalgesellschaften (Finanzanlagevermögen) § 3 Nr. 40 EStG/§ 8b Abs. 3 KStG</t>
  </si>
  <si>
    <t>Verluste aus der Veräußerung von Anteilen an Kapitalgesellschaften (Finanzanlagevermögen) § 3 Nr. 40 EStG/§ 8b Abs. 3 KStG (inländische Kap.Ges.)</t>
  </si>
  <si>
    <t>Verluste aus der Veräußerung von Anteilen an Kapitalgesellschaften § 3 Nr. 40 EStG/§ 8b Abs. 3 KStG (inländische Kap.Ges.)</t>
  </si>
  <si>
    <t>Verluste aus der Veräußerung von Anteilen an Kapitalgesellschaften §§ 3 Nr. 40, 3c EStG / § 8b KStG (inländische Kap.Ges.)</t>
  </si>
  <si>
    <t xml:space="preserve">Verluste aus der Veräußerung von Anteilen an Kapitalgesellschaften 100 % / 50 % nicht abzugsfähig </t>
  </si>
  <si>
    <t>Verluste aus der Veräußerung von Anteilen an Kapitalgesellschaften 100 % / 50 % nicht abzugsfähig (inländische Kap. Ges.)</t>
  </si>
  <si>
    <t xml:space="preserve">Verluste aus dem Abgang von Gegenständen des Umlaufvermögens außer Vorräten </t>
  </si>
  <si>
    <t>Verluste aus dem Abgang von Gegenständen des Umlaufvermögens (außer Vorräte) § 3 Nr. 40 EStG/§ 8b Abs. 3 KStG</t>
  </si>
  <si>
    <t>Verluste aus dem Abgang von Gegenständen des Umlaufvermögens (außer Vorräte) § 3 Nr. 40 EStG/§ 8b Abs. 3 KStG (inländische Kap.Ges.)</t>
  </si>
  <si>
    <t>Verluste aus dem Abgang von Gegenständen des Umlaufvermögens (außer Vorräte) §§ 3 Nr. 40, 3c EStG / § 8b KStG (inländische Kap.Ges.)</t>
  </si>
  <si>
    <t>Verluste aus dem Abgang von Gegenständen des Umlaufvermögens (außer Vorräten) 100 % / 50 % nicht abzugsfähig (inländische Kap-Ges.)</t>
  </si>
  <si>
    <t>Abgang von Wirtschaftsgütern des Umlaufvermögens nach § 4 Abs. 3 Satz 4 EStG</t>
  </si>
  <si>
    <t>Abgang von Wirtschaftsgütern des Umlaufvermögens § 3 Nr. 40 EStG/§ 8b Abs. 3 KStG nach § 4 Abs. 3 Satz 4 EStG</t>
  </si>
  <si>
    <t>Abgang von Wirtschaftsgütern des Umlaufvermögens §§ 3 Nr. 40, 3c EStG / § 8b KStG (inländische Kap.Ges.) nach § 4 Abs. 3 Satz 4 EStG</t>
  </si>
  <si>
    <t>Abgang von Wirtschaftsgütern des Umlaufvermögens §3 Nr. 40 EStG/ § 8b Abs. 3 KStG (inländische Kap.Ges.) nach § 4 Abs. 3 Satz 4 EStG</t>
  </si>
  <si>
    <t>Abgang von Wirtschaftsgütern des Umlaufvermögens 100 % / 50 % nicht abzugsfähig (inländische Kap. Ges.) nach § 4 Abs. 3 Satz 4 EStG</t>
  </si>
  <si>
    <t>Abschreibungen auf Umlaufvermögen außer Vorräte und Wertpapiere des UV (übliche Höhe)</t>
  </si>
  <si>
    <t>Abschreibungen auf Umlaufvermögen außer Vorräte und Wertpapiere des UV, steuerrechtlich bedingt (übliche Höhe)</t>
  </si>
  <si>
    <t xml:space="preserve">Vorwegnahme künftiger Wertschwankungen im Umlaufvermögen außer Vorräten und Wertpapieren </t>
  </si>
  <si>
    <t>Aufwendungen aus der Zuschreibung von steuerlich niedriger bewerteten Verbindlichkeiten</t>
  </si>
  <si>
    <t>Aufwendungen aus der Zuschreibung von steuerlich niedriger bewerteten Rückstellungen</t>
  </si>
  <si>
    <t>Aufwendungen aus dem Erwerb eigener Anteile</t>
  </si>
  <si>
    <t xml:space="preserve">Einstellung in die Pauschalwertberichtigung zu Forderungen </t>
  </si>
  <si>
    <t>Einstellungen in die steuerliche Rücklage nach § 6b Abs. 3 EStG</t>
  </si>
  <si>
    <t>Einstellung in die Einzelwertberichtigung zu Forderungen</t>
  </si>
  <si>
    <t>Einstellungen in die steuerliche Rücklage nach § 6b Abs. 10 EStG</t>
  </si>
  <si>
    <t xml:space="preserve">Einstellungen in Sonderposten mit Rücklageanteil (steuerfreie Rücklagen) </t>
  </si>
  <si>
    <t>Einstellungen in den Sonderposten mit Rücklageanteil (§ 7g Abs. 2 EStG n. F.)</t>
  </si>
  <si>
    <t>Einstellungen in Sonderposten mit Rücklageanteil (Ansparabschreibungen)</t>
  </si>
  <si>
    <t>Einstellungen in Sonderposten mit Rücklageanteil</t>
  </si>
  <si>
    <t xml:space="preserve">Einstellungen in Sonderposten mit Rücklageanteil (Sonderabschreibungen) </t>
  </si>
  <si>
    <t>Einstellungen in steuerliche Rücklagen</t>
  </si>
  <si>
    <t>Einstellungen in die Rücklage für Ersatzbeschaffung nach R 6.6 EStR</t>
  </si>
  <si>
    <t>Einstellungen in Sonderposten mit Rücklageanteil (aus der Währungsumstellung auf den Euro)</t>
  </si>
  <si>
    <t>Einstellungen in Sonderposten mit Rücklageanteil (Existenzgründerrücklage)</t>
  </si>
  <si>
    <t>Einstellungen in die steuerliche Rücklage nach § 4g EStG</t>
  </si>
  <si>
    <t>Einstellungen in Sonderposten mit Rücklageanteil (§ 52 Abs. 16 EStG)</t>
  </si>
  <si>
    <t xml:space="preserve">Forderungsverluste (übliche Höhe) </t>
  </si>
  <si>
    <t>Forderungsverluste 7 % USt (übliche Höhe)</t>
  </si>
  <si>
    <t xml:space="preserve">Forderungsverluste aus steuerfreien EU-Lieferungen (übliche Höhe) </t>
  </si>
  <si>
    <t>Forderungsverluste aus im Inland steuerpflichtigen EU-Lieferungen 7 % USt (übliche Höhe)</t>
  </si>
  <si>
    <t>Forderungsverluste aus im Inland steuerpflichtigen EU-Lieferungen 16 % USt (übliche Höhe)</t>
  </si>
  <si>
    <t>Forderungsverluste 16 % USt (übliche Höhe)</t>
  </si>
  <si>
    <t>Forderungsverluste 19 % USt (übliche Höhe)</t>
  </si>
  <si>
    <t>Forderungsverluste 15 % USt (übliche Höhe)</t>
  </si>
  <si>
    <t>Forderungsverluste aus im Inland steuerpflichtigen EU-Lieferungen 19 % USt (übliche Höhe)</t>
  </si>
  <si>
    <t>Forderungsverluste aus im Inland steuerpflichtigen EU-Lieferungen 15 % USt (übliche Höhe)</t>
  </si>
  <si>
    <t>Periodenfremde Aufwendungen</t>
  </si>
  <si>
    <t xml:space="preserve">Periodenfremde Aufwendungen soweit nicht außerordentlich </t>
  </si>
  <si>
    <t xml:space="preserve">Sonstige Aufwendungen betriebsfremd und regelmäßig </t>
  </si>
  <si>
    <t>Sonstige nicht abziehbare Aufwendungen</t>
  </si>
  <si>
    <t xml:space="preserve">Sonstige Aufwendungen unregelmäßig </t>
  </si>
  <si>
    <t xml:space="preserve">Kalkulatorischer Unternehmerlohn </t>
  </si>
  <si>
    <t xml:space="preserve">Kalkulatorische Miete/Pacht </t>
  </si>
  <si>
    <t xml:space="preserve">Kalkulatorische Zinsen </t>
  </si>
  <si>
    <t xml:space="preserve">Kalkulatorische Abschreibungen </t>
  </si>
  <si>
    <t xml:space="preserve">Kalkulatorische Wagnisse </t>
  </si>
  <si>
    <t>Kalkulatorischer Lohn für unentgeltliche Mitarbeiter</t>
  </si>
  <si>
    <t xml:space="preserve">Verrechneter kalkulatorischer Unternehmerlohn </t>
  </si>
  <si>
    <t xml:space="preserve">Verrechnete kalkulatorische Miete/Pacht </t>
  </si>
  <si>
    <t xml:space="preserve">Verrechnete kalkulatorische Zinsen </t>
  </si>
  <si>
    <t xml:space="preserve">Verrechnete kalkulatorische Abschreibungen </t>
  </si>
  <si>
    <t xml:space="preserve">Verrechnete kalkulatorische Wagnisse </t>
  </si>
  <si>
    <t>Verrechneter kalkulatorischer Lohn für unentgeltliche Mitarbeiter</t>
  </si>
  <si>
    <t xml:space="preserve">Herstellungskosten </t>
  </si>
  <si>
    <t xml:space="preserve">Verwaltungskosten </t>
  </si>
  <si>
    <t xml:space="preserve">Vertriebskosten </t>
  </si>
  <si>
    <t>Gegenkonto zu 6990-6998</t>
  </si>
  <si>
    <t xml:space="preserve">Erträge aus Beteiligungen </t>
  </si>
  <si>
    <t>Erträge aus assoziierten Unternehmen</t>
  </si>
  <si>
    <t>Erträge aus Beteiligungen an Personengesellschaften (verbundene Unternehmen), § 9 GewStG</t>
  </si>
  <si>
    <t>Erträge aus Beteiligungen an Personengesellschaften (verbundene Unternehmen), § 9 GewStG bzw. § 18 EStG</t>
  </si>
  <si>
    <t>Erträge aus Anteilen an Kapitalgesellschaften (Beteiligung) § 3 Nr. 40 EStG/§ 8b Abs. 1 KStG</t>
  </si>
  <si>
    <t>Erträge aus Anteilen an Kapitalgesellschaften (Beteiligung) § 3 Nr. 40 EStG/§ 8b Abs. 1 KStG (inländische Kap.Ges.)</t>
  </si>
  <si>
    <t>Laufende Erträge aus Anteilen an Kapitalgesellschaften (Beteiligung) § 3 Nr. 40 EStG / § 8b KStG (inländische Kap.Ges.)</t>
  </si>
  <si>
    <t>Laufende Erträge aus Anteilen an Kapitalgesellschaften (Beteiligung) § 3 Nr. 40 EStG/§ 8b Abs. 1 KStG (inländische Kap.Ges.)</t>
  </si>
  <si>
    <t>Laufende Erträge aus Anteilen an Kapitalgesellschaften (Beteiligung) 100 % / 50 % steuerfrei</t>
  </si>
  <si>
    <t>Erträge aus Anteilen an Kapitalgesellschaften (verbundene Unternehmen) § 3 Nr. 40 EStG/§ 8b Abs. 1 KStG</t>
  </si>
  <si>
    <t>Erträge aus Anteilen an Kapitalgesellschaften (verbundene Unternehmen) § 3 Nr. 40 EStG/§ 8b Abs. 1 KStG (inländische Kap.Ges.)</t>
  </si>
  <si>
    <t>Laufende Erträge aus Anteilen an Kapitalgesellschaften (verbundene Unternehmen) § 3 Nr. 40 EStG / § 8b KStG (inländische Kap.Ges.)</t>
  </si>
  <si>
    <t>Laufende Erträge aus Anteilen an Kapitalgesellschaften (verbundene Unternehmen) § 3 Nr. 40 EStG/§ 8b Abs. 1 KStG (inländische Kap.Ges.)</t>
  </si>
  <si>
    <t>Laufende Erträge aus Anteilen an Kapitalgesellschaften (verbundene Unternehmen) 100 % / 50 % steuerfrei</t>
  </si>
  <si>
    <t>Gewinne aus Anteilen an nicht steuerbefreiten inländischen Kapitalgesellschaften § 9 Nr. 2a GewStG</t>
  </si>
  <si>
    <t>Sonstige gewerbesteuerfreie Gewinne aus Anteilen an einer Kapitalgesellschaft (Kürzung gem. § 9 Nr. 2a GewStG)</t>
  </si>
  <si>
    <t>Gewinnanteile aus gewerblichen und selbständigen Mitunternehmerschaften, § 9 GewStG bzw. § 18 EStG</t>
  </si>
  <si>
    <t xml:space="preserve">Gewinnanteile aus Mitunternehmerschaften § 9 GewStG </t>
  </si>
  <si>
    <t xml:space="preserve">Erträge aus Beteiligungen an verbundenen Unternehmen </t>
  </si>
  <si>
    <t xml:space="preserve">Erträge aus anderen Wertpapieren und Ausleihungen des Finanzanlagevermögens </t>
  </si>
  <si>
    <t>Erträge aus Ausleihungen des Finanzanlagevermögens</t>
  </si>
  <si>
    <t>Erträge aus Ausleihungen des Finanzanlagevermögens an verbundene Unternehmen</t>
  </si>
  <si>
    <t>Erträge aus Anteilen an Personengesellschaften (Finanzanlagevermögen)</t>
  </si>
  <si>
    <t>Erträge aus Anteilen an Kapitalgesellschaften (Finanzanlagevermögen) § 3 Nr. 40 EStG/§ 8b Abs. 1 KStG (inländische Kap.Ges.)</t>
  </si>
  <si>
    <t>Erträge aus Anteilen an Kapitalgesellschaften (Finanzanlagevermögen) § 3 Nr. 40 EStG/§ 8b Abs. 1 und 4 KStG</t>
  </si>
  <si>
    <t>Erträge aus Anteilen an Kapitalgesellschaften (Finanzanlagevermögen) § 3 Nr. 40 EStG/§ 8b Abs. 1 und Abs. 4 KStG (inländische Kap.Ges.)</t>
  </si>
  <si>
    <t>Laufende Erträge aus Anteilen an Kapitalgesellschaften (Finanzanlagevermögen) § 3 Nr. 40 EStG / § 8b KStG (inländische Kap.Ges.)</t>
  </si>
  <si>
    <t>Laufende Erträge aus Anteilen an Kapitalgesellschaften (Finanzanlagevermögen) § 3 Nr. 40 EStG/§ 8b Abs. 1 KStG (inländische Kap.Ges.)</t>
  </si>
  <si>
    <t>Laufende Erträge aus Anteilen an Kapitalgesellschaften (Finanzanlagevermögen) 100 % / 50 % steuerfrei</t>
  </si>
  <si>
    <t>Erträge aus Anteilen an Personengesellschaften (verbundene Unternehmen)</t>
  </si>
  <si>
    <t>Erträge aus anderen Wertpapieren des Finanzanlagevermögens an Kapitalgesellschaften (verbundene Unternehmen)</t>
  </si>
  <si>
    <t>Erträge aus anderen Wertpapieren des Finanzanlagevermögens an Personengesellschaften (verbundene Unternehmen)</t>
  </si>
  <si>
    <t xml:space="preserve">Erträge aus anderen Wertpapieren und Ausleihungen des Finanzanlagevermögens aus verbundenen Unternehmen </t>
  </si>
  <si>
    <t>Zins- und Dividendenerträge</t>
  </si>
  <si>
    <t>Erhaltene Ausgleichszahlungen (als außenstehender Aktionär)</t>
  </si>
  <si>
    <t xml:space="preserve">Sonstige Zinsen und ähnliche Erträge </t>
  </si>
  <si>
    <t>Steuerfreie Aufzinsung des Körperschaftsteuerguthabens nach § 37 KStG</t>
  </si>
  <si>
    <t>Erträge aus Anteilen an Kapitalgesellschaften (Umlaufvermögen) § 3 Nr. 40 EStG/§ 8b Abs. 1 KStG (inländische Kap.Ges.)</t>
  </si>
  <si>
    <t>Erträge aus Anteilen an Kapitalgesellschaften (Umlaufvermögen) § 3 Nr. 40 EStG/§ 8b Abs. 1 und 4 KStG</t>
  </si>
  <si>
    <t>Erträge aus Anteilen an Kapitalgesellschaften (Umlaufvermögen) § 3 Nr. 40 EStG/§ 8b Abs. 1 und Abs. 4 KStG (inländische Kap.Ges.)</t>
  </si>
  <si>
    <t>Laufende Erträge aus Anteilen an Kapitalgesellschaften (Umlaufvermögen) § 3 Nr. 40 EStG / § 8b KStG (inländische Kap.Ges.)</t>
  </si>
  <si>
    <t>Laufende Erträge aus Anteilen an Kapitalgesellschaften (Umlaufvermögen) § 3 Nr. 40 EStG/§ 8b Abs. 1 KStG (inländische Kap.Ges.)</t>
  </si>
  <si>
    <t>Laufende Erträge aus Anteilen an Kapitalgesellschaften (Umlaufvermögen) 100 % / 50 % steuerfrei</t>
  </si>
  <si>
    <t>Zinserträge § 233a AO</t>
  </si>
  <si>
    <t xml:space="preserve">Zinserträge § 233a AO betriebliche Steuern </t>
  </si>
  <si>
    <t>Zinserträge § 233a AO, steuerpflichtig</t>
  </si>
  <si>
    <t>Zinserträge § 233a AO Körperschaftsteuer/Vermögensteuer</t>
  </si>
  <si>
    <t>Zinserträge § 233a AO Sonderfall Anlage A KSt</t>
  </si>
  <si>
    <t>Zinserträge § 233a AO, steuerfrei (Anlage A KSt)</t>
  </si>
  <si>
    <t>Zinserträge § 233a AO, § 4 Abs. 5b EStG</t>
  </si>
  <si>
    <t>Zinserträge § 233a AO, § 4 Abs. 5b EStG, steuerfrei</t>
  </si>
  <si>
    <t xml:space="preserve">Sonstige Zinsen und ähnliche Erträge aus verbundenen Unternehmen </t>
  </si>
  <si>
    <t xml:space="preserve">Sonstige Zinserträge </t>
  </si>
  <si>
    <t>Erträge aus anderen Wertpapieren und Ausleihungen des Umlaufvermögens</t>
  </si>
  <si>
    <t xml:space="preserve">Sonstige Zinserträge aus verbundenen Unternehmen </t>
  </si>
  <si>
    <t xml:space="preserve">Zinsähnliche Erträge </t>
  </si>
  <si>
    <t>Zinsertrag aus vorzeitiger Rückzahlung des Körperschaftsteuer-Erhöhungsbetrags § 38 KStG</t>
  </si>
  <si>
    <t xml:space="preserve">Zinsähnliche Erträge aus verbundenen Unternehmen </t>
  </si>
  <si>
    <t xml:space="preserve">Diskonterträge </t>
  </si>
  <si>
    <t xml:space="preserve">Diskonterträge aus verbundenen Unternehmen </t>
  </si>
  <si>
    <t>Steuerfreie Zinserträge aus der Abzinsung von Rückstellungen</t>
  </si>
  <si>
    <t>Zinserträge aus der Abzinsung von Verbindlichkeiten</t>
  </si>
  <si>
    <t>Zinserträge aus der Abzinsung von Rückstellungen</t>
  </si>
  <si>
    <t>Zinserträge aus der Abzinsung von Pensionsrückstellungen und ähnlichen Verpflichtungen</t>
  </si>
  <si>
    <t>Zinserträge aus der Abzinsung von Pensionsrückstellungen und ähnlichen/vergleichbaren Verpflichtungen</t>
  </si>
  <si>
    <t>Zinserträge aus der Abzinsung von Pensionsrückstellungen und ähnlichen Verpflichtungen zur Verrechnung nach § 246 Abs. 2 HGB</t>
  </si>
  <si>
    <t>Zinserträge aus der Abzinsung von Pensionsrückstellungen und ähnlichen/vergleichbaren Verpflichtungen zur Verrechnung nach § 246 Abs. 2 HGB</t>
  </si>
  <si>
    <t>Erträge aus Vermögensgegenständen zur Verrechnung nach § 246 Abs. 2 HGB</t>
  </si>
  <si>
    <t xml:space="preserve">Erträge aus Verlustübernahme </t>
  </si>
  <si>
    <t xml:space="preserve">Erhaltene Gewinne aufgrund einer Gewinngemeinschaft </t>
  </si>
  <si>
    <t>Erhaltene Gewinne auf Grund eines Gewinn- oder Teilgewinnabführungsvertrags</t>
  </si>
  <si>
    <t xml:space="preserve">Abschreibungen auf Finanzanlagen </t>
  </si>
  <si>
    <t>Abschreibungen auf Finanzanlagen (dauerhaft)</t>
  </si>
  <si>
    <t>Abschreibungen auf Finanzanlagen (nicht dauerhaft)</t>
  </si>
  <si>
    <t>Abschreibungen auf Finanzanlagen § 3 Nr. 40 EStG / § 8b Abs. 3 KStG (inländische Kap.Ges.)</t>
  </si>
  <si>
    <t>Abschreibungen auf Finanzanlagen § 3 Nr. 40 EStG/§ 8b Abs. 3 KStG (dauerhaft)</t>
  </si>
  <si>
    <t>Abschreibungen auf Finanzanlagen § 3 Nr. 40 EStG/§ 8b Abs. 3 KStG (inländische Kap.Ges.) (dauerhaft)</t>
  </si>
  <si>
    <t>Abschreibungen auf Finanzanlagen §§ 3 Nr. 40, 3c EStG / § 8b KStG (inländische Kap.Ges.)</t>
  </si>
  <si>
    <t xml:space="preserve">Abschreibungen auf Finanzanlagen 100 % / 50 % nicht abzugsfähig </t>
  </si>
  <si>
    <t>Abschreibungen auf Finanzanlagen 100 % / 50 % nicht abzugsfähig (inländische Kap. Ges.)</t>
  </si>
  <si>
    <t>Abschreibungen auf Finanzanlagen - verbundene Unternehmen</t>
  </si>
  <si>
    <t xml:space="preserve">Abschreibungen aufgrund von Verlustanteilen an Mitunternehmerschaften § 8 GewStG </t>
  </si>
  <si>
    <t>Aufwendungen auf Grund von Verlustanteilen an gewerblichen und selbständigen Mitunternehmerschaften, § 8 GewStG bzw. § 18 EStG</t>
  </si>
  <si>
    <t>Aufwendungen auf Grund von Verlustanteilen an Mitunternehmerschaften § 8 GewStG</t>
  </si>
  <si>
    <t xml:space="preserve">Abschreibungen auf Wertpapiere des Umlaufvermögens </t>
  </si>
  <si>
    <t>Abschreibungen auf Wertpapiere des Umlaufvermögens § 3 Nr. 40 EStG / § 8b Abs. 3 KStG (inländische Kap.Ges.)</t>
  </si>
  <si>
    <t>Abschreibungen auf Wertpapiere des Umlaufvermögens § 3 Nr. 40 EStG/§ 8b Abs. 3 KStG</t>
  </si>
  <si>
    <t>Abschreibungen auf Wertpapiere des Umlaufvermögens §§ 3 Nr. 40, 3c EStG / § 8b KStG (inländische Kap.Ges.)</t>
  </si>
  <si>
    <t>Abschreibungen auf Wertpapiere des Umlaufvermögens 100 % / 50 % nicht abzugsfähig</t>
  </si>
  <si>
    <t>Abschreibungen auf Wertpapiere des Umlaufvermögens 100 % / 50 % nicht abzugsfähig (inländische Kap. Ges.)</t>
  </si>
  <si>
    <t>Abschreibungen auf Wertpapiere des Umlaufvermögens - verbundene Unternehmen</t>
  </si>
  <si>
    <t>Abschreibungen auf Finanzanlagen auf Grund § 6b EStG-Rücklage</t>
  </si>
  <si>
    <t xml:space="preserve">Abschreibungen auf Finanzanlagen aufgrund steuerlicher Sondervorschriften </t>
  </si>
  <si>
    <t>Abschreibungen auf Finanzanlagen auf Grund § 6b EStG-Rücklage, § 3 Nr. 40 EStG/§ 8b Abs. 3 KStG</t>
  </si>
  <si>
    <t>Abschreibungen auf Finanzanlagen auf Grund § 6b EStG-Rücklage, § 3 Nr. 40 EStG/§8b Abs. 3 KStG (inländische Kap.Ges.)</t>
  </si>
  <si>
    <t>Abschreibungen auf Finanzanlagen auf Grund steuerlicher Sondervorschriften §§ 3 Nr. 40, 3c EStG / § 8b KStG (inländische Kap.Ges.)</t>
  </si>
  <si>
    <t xml:space="preserve">Abschreibungen auf Finanzanlagen aufgrund steuerlicher Sondervorschriften 100 % / 50 % nicht abzugsfähig </t>
  </si>
  <si>
    <t>Abschreibungen auf Finanzanlagen aufgrund steuerlicher Sondervorschriften 100 % / 50 % nicht abzugsfähig (inländische Kap. Ges.)</t>
  </si>
  <si>
    <t xml:space="preserve">Vorwegnahme künftiger Wertschwankungen bei Wertpapieren des Umlaufverrmögens </t>
  </si>
  <si>
    <t xml:space="preserve">Zinsen und ähnliche Aufwendungen </t>
  </si>
  <si>
    <t>Steuerlich nicht abzugsfähige, andere Nebenleistungen zu Steuern § 4 Abs. 5b EStG</t>
  </si>
  <si>
    <t>Steuerlich abzugsfähige andere Nebenleistungen zu Steuern</t>
  </si>
  <si>
    <t>Steuerlich nicht abzugsfähige andere Nebenleistungen zu Steuern</t>
  </si>
  <si>
    <t>Zinsaufwendungen § 233a AO abzugsfähig</t>
  </si>
  <si>
    <t xml:space="preserve">Zinsaufwendungen § 233a AO betriebliche Steuern </t>
  </si>
  <si>
    <t>Zinsaufwendungen § 233a, § 234 und § 237 AO Personensteuern § 8 GewStG</t>
  </si>
  <si>
    <t>Zinsaufwendungen §§ 234 bis 237 AO nicht abzugsfähig</t>
  </si>
  <si>
    <t>Zinsen aus Abzinsung des Körperschaftsteuer-Erhöhungsbetrags § 38 KStG</t>
  </si>
  <si>
    <t>Zinsaufwendungen § 233a AO nicht abzugsfähig</t>
  </si>
  <si>
    <t>Zinsaufwendungen § 233a AO, § 4 Abs. 5b EStG</t>
  </si>
  <si>
    <t>Zinsaufwendungen an verbundene Unternehmen</t>
  </si>
  <si>
    <t xml:space="preserve">Zinsen und ähnliche Aufwendungen an verbundene Unternehmen </t>
  </si>
  <si>
    <t xml:space="preserve">Zinsaufwendungen für kurzfristige Verbindlichkeiten </t>
  </si>
  <si>
    <t>Zinsaufwendungen §§ 234 bis 237 AO abzugsfähig</t>
  </si>
  <si>
    <t>Nicht abzugsfähige Schuldzinsen (langfristig) gemäß § 4 Abs. 4a EStG (Hinzurechnungsbetrag)</t>
  </si>
  <si>
    <t>Nicht abzugsfähige Schuldzinsen gemäß § 4 Abs 4a EStG (Hinzurechnungsbetrag)</t>
  </si>
  <si>
    <t>Nicht abzugsfähige Schuldzinsen (kurzfristig) gemäß § 4 Abs. 4a EStG (Hinzurechnungsbetrag)</t>
  </si>
  <si>
    <t>Nicht abzugsfähige Schuldzinsen gemäß § 4 Abs. 4a EStG (Hinzurechnungsbetrag)</t>
  </si>
  <si>
    <t>Zinsen für Gesellschafterdarlehen</t>
  </si>
  <si>
    <t>Zinsen an Gesellschafter mit einer Beteiligung von mehr als 25% bzw. diesen nahe stehende Personen</t>
  </si>
  <si>
    <t xml:space="preserve">In Dauerschuldzinsen umqualifizierte Zinsen auf kurzfristige Verbindlichkeiten </t>
  </si>
  <si>
    <t>Zinsen auf Kontokorrentkonten</t>
  </si>
  <si>
    <t xml:space="preserve">Zinsaufwendungen für kurzfristige Verbindlichkeiten an verbundene Unternehmen </t>
  </si>
  <si>
    <t xml:space="preserve">Zinsaufwendungen für langfristige Verbindlichkeiten </t>
  </si>
  <si>
    <t>Abschreibungen auf Disagio/Damnum zur Finanzierung</t>
  </si>
  <si>
    <t>Abschreibungen auf Disagio/Damnum zur Finanzierung des Anlagevermögens</t>
  </si>
  <si>
    <t>Zinsaufwendungen für Gebäude, die zum Betriebsvermögen gehören</t>
  </si>
  <si>
    <t>Zinsen zur Finanzierung des Anlagevermögens</t>
  </si>
  <si>
    <t>Renten und dauernde Lasten</t>
  </si>
  <si>
    <t>Renten und dauernde Lasten aus Gründung/Erwerb § 8 GewStG</t>
  </si>
  <si>
    <t>Zinsaufwendungen an Mitunternehmer für die Hingabe von Kapital § 15 EStG</t>
  </si>
  <si>
    <t>Zinsaufwendungen an Mitunternehmer für die Hingabe von langfrsistigem Kapital § 15 EStG</t>
  </si>
  <si>
    <t>Zinsaufwendungen für Kapitalüberlassung durch Mitunternehmer § 15 EStG (mit Sonderbetriebseinnahme korrespondierend)</t>
  </si>
  <si>
    <t xml:space="preserve">Zinsaufwendungen für langfristige Verbindlichkeiten an verbundene Unternehmen </t>
  </si>
  <si>
    <t xml:space="preserve">Zinsähnliche Aufwendungen </t>
  </si>
  <si>
    <t xml:space="preserve">Zinsähnliche Aufwendungen an verbundene Unternehmen </t>
  </si>
  <si>
    <t xml:space="preserve">Diskontaufwendungen </t>
  </si>
  <si>
    <t xml:space="preserve">Diskontaufwendungen an verbundene Unternehmen </t>
  </si>
  <si>
    <t>Zinsen und ähnliche Aufwendungen §§ 3 Nr. 40, 3c EStG / § 8b KStG (inländische Kap.Ges.)</t>
  </si>
  <si>
    <t>Zinsen und ähnliche Aufwendungen §§ 3 Nr. 40, 3c EStG/§ 8b Abs. 1 KStG (inländische Kap.Ges.)</t>
  </si>
  <si>
    <t>Zinsen und ähnliche Aufwendungen §§ 3 Nr. 40, 3c EStG/§ 8b Abs. 1 und 4 KStG</t>
  </si>
  <si>
    <t>Zinsen und ähnliche Aufwendungen §§ 3 Nr. 40, 3c EStG/§ 8b Abs. 1 und Abs. 4 KStG (inländische Kap.Ges.)</t>
  </si>
  <si>
    <t>Zinsen und ähnliche Aufwendungen 100 % / 50 % nicht abzugsfähig</t>
  </si>
  <si>
    <t>Zinsen und ähnliche Aufwendungen an verbundene Unternehmen §§ 3 Nr. 40, 3c EStG / § 8b KStG (inländische Kap.Ges.)</t>
  </si>
  <si>
    <t>Zinsen und ähnliche Aufwendungen an verbundene Unternehmen §§ 3 Nr. 40, 3c EStG/§ 8b Abs. 1 KStG</t>
  </si>
  <si>
    <t>Zinsen und ähnliche Aufwendungen an verbundene Unternehmen §§ 3 Nr. 40, 3c EStG/§ 8b Abs. 1 KStG (inländische Kap.Ges.)</t>
  </si>
  <si>
    <t>Zinsen und ähnliche Aufwendungen an verbundene Unternehmen 100 % / 50 % nicht abzugsfähig</t>
  </si>
  <si>
    <t>Kreditprovisionen und Verwaltungskostenbeiträge</t>
  </si>
  <si>
    <t>Zinsanteil der Zuführungen zu Pensionsrückstellungen</t>
  </si>
  <si>
    <t>Zinsaufwendungen aus der Abzinsung von Verbindlichkeiten</t>
  </si>
  <si>
    <t>Zinsaufwendungen aus der Abzinsung von Rückstellungen</t>
  </si>
  <si>
    <t>Zinsaufwendungen aus der Abzinsung von Pensionsrückstellungen und ähnlichen Verpflichtungen</t>
  </si>
  <si>
    <t>Zinsaufwendungen aus der Abzinsung von Pensionsrückstellungen und ähnlichen/vergleichbaren Verpflichtungen</t>
  </si>
  <si>
    <t>Zinsaufwendungen aus der Abzinsung von Pensionsrückstellungen und ähnlichen Verpflichtungen zur Verrechnung nach § 246 Abs. 2 HGB</t>
  </si>
  <si>
    <t>Zinsaufwendungen aus der Abzinsung von Pensionsrückstellungen und ähnlichen/vergleichbaren Verpflichtungen zur Verrechnung nach § 246 Abs. 2 HGB</t>
  </si>
  <si>
    <t>Aufwendungen aus Vermögensgegenständen zur Verrechnung nach § 246 Abs. 2 HGB</t>
  </si>
  <si>
    <t>Steuerlich nicht abzugsfähige Zinsaufwendungen aus der Abzinsung von Rückstellungen</t>
  </si>
  <si>
    <t xml:space="preserve">Aufwendungen aus Verlustübernahme </t>
  </si>
  <si>
    <t>Abgeführte Gewinne aufgrund einer Gewinngemeinschaft</t>
  </si>
  <si>
    <t>Abgeführte Gewinne aufgrund eines Gewinn- oder Teilgewinnabführungsvertrags</t>
  </si>
  <si>
    <t>Abgeführte Gewinnanteile (Soll) / ausgeglichene Verlustanteile (Haben) bei stiller Gesellschaft § 8 GewStG</t>
  </si>
  <si>
    <t>Abgeführte Gewinnanteile an stille Gesellschafter § 8 GewStG</t>
  </si>
  <si>
    <t xml:space="preserve">Außerordentliche Erträge </t>
  </si>
  <si>
    <t>Außerordentliche Erträge finanzwirksam</t>
  </si>
  <si>
    <t>Außerordentliche Erträge nicht finanzwirksam</t>
  </si>
  <si>
    <t>Erträge durch Verschmelzung und Umwandlung</t>
  </si>
  <si>
    <t>Erträge durch den Verkauf von bedeutenden Beteiligungen</t>
  </si>
  <si>
    <t>Erträge durch den Verkauf von bedeutenden Grundstücken</t>
  </si>
  <si>
    <t>Gewinn aus der Veräußerung oder der Aufgabe von Geschäftsaktivitäten nach Steuern</t>
  </si>
  <si>
    <t>Gewinn aus Veräußerung / Aufgabe der Geschäftsaktivität</t>
  </si>
  <si>
    <t>Gewinn aus Änderung Bilanzierungs- / Bewertungsgrundsätzen</t>
  </si>
  <si>
    <t>Außerordentliche Erträge aus der Anwendung von Übergangsvorschriften</t>
  </si>
  <si>
    <t>Erträge aus der Anwendung von Übergangsvorschriften</t>
  </si>
  <si>
    <t>Außerordentliche Erträge aus der Anwendung von Übergangsvorschriften (Zuschreibung für Sachanlagevermögen)</t>
  </si>
  <si>
    <t>Erträge aus der Anwendung von Übergangsvorschriften (Zuschreibung für Sachanlagevermögen)</t>
  </si>
  <si>
    <t>Außerordentliche Erträge aus der Anwendung von Übergangsvorschriften (Zuschreibung für Finanzanlagevermögen)</t>
  </si>
  <si>
    <t>Erträge aus der Anwendung von Übergangsvorschriften (Zuschreibung für Finanzanlagevermögen)</t>
  </si>
  <si>
    <t>Außerordentliche Erträge aus der Anwendung von Übergangsvorschriften (Wertpapiere im Umlaufvermögen)</t>
  </si>
  <si>
    <t>Erträge aus der Anwendung von Übergangsvorschriften (Wertpapiere im Umlaufvermögen)</t>
  </si>
  <si>
    <t>Außerordentliche Erträge aus der Anwendung von Übergangsvorschriften (latente Steuern)</t>
  </si>
  <si>
    <t>Erträge aus der Anwendung von Übergangsvorschriften (latente Steuern)</t>
  </si>
  <si>
    <t xml:space="preserve">Außerordentliche Aufwendungen </t>
  </si>
  <si>
    <t>Außerordentliche Aufwendungen finanzwirksam</t>
  </si>
  <si>
    <t>Außerordentliche Aufwendungen nicht finanzwirksam</t>
  </si>
  <si>
    <t>Verluste durch Verschmelzung und Umwandlung</t>
  </si>
  <si>
    <t>Verluste durch außergewöhnliche Schadensfälle</t>
  </si>
  <si>
    <t>Aufwendungen für Restrukturierungs- und Sanierungsmaßnahmen</t>
  </si>
  <si>
    <t>Verlust aus Veräußerung / Aufgabe der Geschäftsaktivität</t>
  </si>
  <si>
    <t>Verluste aus der Veräußerung oder der Aufgabe von Geschäftsaktivitäten nach Steuern</t>
  </si>
  <si>
    <t>Verlust aus Änderung Bilanzierungs- / Bewertungsgrundsätzen</t>
  </si>
  <si>
    <t>Aufwendungen aus der Anwendung von Übergangsvorschriften</t>
  </si>
  <si>
    <t>Außerordentliche Aufwendungen aus der Anwendung von Übergangsvorschriften</t>
  </si>
  <si>
    <t>Aufwendungen aus der Anwendung von Übergangsvorschriften (Pensionsrückstellungen)</t>
  </si>
  <si>
    <t>Außerordentliche Aufwendungen aus der Anwendung von Übergangsvorschriften (Pensionsrückstellungen)</t>
  </si>
  <si>
    <t>Aufwendungen aus der Anwendung von Übergangsvorschriften (Bilanzierungshilfen)</t>
  </si>
  <si>
    <t>Außerordentliche Aufwendungen aus der Anwendung von Übergangsvorschriften (Bilanzierungshilfen)</t>
  </si>
  <si>
    <t>Aufwendungen aus der Anwendung von Übergangsvorschriften (Latente Steuern)</t>
  </si>
  <si>
    <t>Außerordentliche Aufwendungen aus der Anwendung von Übergangsvorschriften (latente Steuern)</t>
  </si>
  <si>
    <t xml:space="preserve">Körperschaftsteuer </t>
  </si>
  <si>
    <t xml:space="preserve">Körperschaftsteuer für Vorjahre </t>
  </si>
  <si>
    <t xml:space="preserve">Körperschaftsteuererstattungen für Vorjahre </t>
  </si>
  <si>
    <t>Anrechenbare Körperschaftsteuer auf vereinnahmte Kapitalerträge</t>
  </si>
  <si>
    <t>Körperschaftsteuererstattung für Vorjahre nach § 37 KStG</t>
  </si>
  <si>
    <t>Körperschaftsteuer-Erhöhungsbetrag § 38 Abs. 5 KStG</t>
  </si>
  <si>
    <t>Solidaritätszuschlagerstattung für Vorjahre</t>
  </si>
  <si>
    <t xml:space="preserve">Solidaritätszuschlag </t>
  </si>
  <si>
    <t>Solidaritätszuschlag für Vorjahre</t>
  </si>
  <si>
    <t>Gewerbesteuer</t>
  </si>
  <si>
    <t>Kapitalertragsteuer 25%</t>
  </si>
  <si>
    <t>Kapitalertragsteuer 20%</t>
  </si>
  <si>
    <t>Anrechenbarer Solidaritätszuschlag auf Kapitalertragsteuer 25%</t>
  </si>
  <si>
    <t>Anrechenbarer Solidaritätszuschlag auf Kapitalertragsteuer 20%</t>
  </si>
  <si>
    <t xml:space="preserve">Zinsabschlagsteuer </t>
  </si>
  <si>
    <t>Anrechenbarer Solidaritätszuschlag auf Zinsabschlagsteuer</t>
  </si>
  <si>
    <t>Ausländische Steuer auf im Inland steuerfreie DBA-Einkünfte</t>
  </si>
  <si>
    <t>Anrechnung/Abzug ausländische Quellensteuer</t>
  </si>
  <si>
    <t>Ausländische Quellensteuer</t>
  </si>
  <si>
    <t>Gewerbesteuernachzahlungen Vorjahre</t>
  </si>
  <si>
    <t>Steuernachzahlungen Vorjahre für Steuern vom Einkommen und Ertrag</t>
  </si>
  <si>
    <t>Gewerbesteuernachzahlungen und Gewerbesteuererstattungen für Vorjahre, § 4 Abs. 5b EStG</t>
  </si>
  <si>
    <t>Gewerbesteuererstattungen Vorjahre</t>
  </si>
  <si>
    <t xml:space="preserve">Steuererstattungen Vorjahre für Steuern vom Einkommen und Ertrag </t>
  </si>
  <si>
    <t>Erträge aus der Auflösung von Gewerbesteuerrückstellungen, § 4 Abs. 5b EStG</t>
  </si>
  <si>
    <t>Erträge aus der Auflösung von Gewerbesteuerrückstellungen</t>
  </si>
  <si>
    <t xml:space="preserve">Erträge aus der Auflösung von Rückstellungen für Steuern vom Einkommen und Ertrag </t>
  </si>
  <si>
    <t>Aufwendungen aus der Zuführung und Auflösung von latenten Steuern</t>
  </si>
  <si>
    <t>Aufwendungen aus der Zuführung zu Steuerrückstellungen für Steuerstundung (BStBK)</t>
  </si>
  <si>
    <t>Erträge aus der Auflösung von Steuerrückstellungen für Steuerstundung (BStBK)</t>
  </si>
  <si>
    <t>Erträge aus der Zuführung und Auflösung von latenten Steuern</t>
  </si>
  <si>
    <t xml:space="preserve">Sonstige Steuern </t>
  </si>
  <si>
    <t xml:space="preserve">Vermögensteuer für Vorjahre </t>
  </si>
  <si>
    <t>Verbrauchsteuer</t>
  </si>
  <si>
    <t>Verbrauchsteuer (sonstige Steuern)</t>
  </si>
  <si>
    <t>Ökosteuer</t>
  </si>
  <si>
    <t xml:space="preserve">Grundsteuer </t>
  </si>
  <si>
    <t>Grundsteuer für Gebäude, die nicht zum Betriebsvermögen gehören</t>
  </si>
  <si>
    <t xml:space="preserve">Kfz-Steuer </t>
  </si>
  <si>
    <t xml:space="preserve">Steuernachzahlungen Vorjahre für sonstige Steuern </t>
  </si>
  <si>
    <t>Steuererstattungen Vorjahre für sonstige Steuern</t>
  </si>
  <si>
    <t xml:space="preserve">Erträge aus der Auflösung von Rückstellungen für sonstige Steuern </t>
  </si>
  <si>
    <t xml:space="preserve">Gewinnvortrag nach Verwendung </t>
  </si>
  <si>
    <t xml:space="preserve">Gewinnvortrag nach Verwendung (mit Aufteilung für Kapitalkontenentwicklung) </t>
  </si>
  <si>
    <t xml:space="preserve">Verlustvortrag nach Verwendung </t>
  </si>
  <si>
    <t>Verlustvortrag nach Verwendung (mit Aufteilung für Kapitalkontenentwicklung)</t>
  </si>
  <si>
    <t>Entnahmen aus der Kapitalrücklage</t>
  </si>
  <si>
    <t>IPO-Kosten</t>
  </si>
  <si>
    <t xml:space="preserve">Entnahmen aus der gesetzlichen Rücklage </t>
  </si>
  <si>
    <t>Entnahmen aus dem Ausgleichsposten für aktivierte eigene Anteile</t>
  </si>
  <si>
    <t>Entnahmen aus der Rücklage für aktivierte eigene Anteile</t>
  </si>
  <si>
    <t xml:space="preserve">Entnahmen aus der Rücklage für eingene Anteile </t>
  </si>
  <si>
    <t>Entnahmen aus der Rücklage für Anteile an einem herrschenden oder mehrheitlich beteiligten Unternehmen</t>
  </si>
  <si>
    <t>Entnahmen aus anderen Ergebnisrücklagen</t>
  </si>
  <si>
    <t xml:space="preserve">Entnahmen aus satzungsmäßigen Rücklagen </t>
  </si>
  <si>
    <t xml:space="preserve">Entnahmen aus anderen Gewinnrücklagen </t>
  </si>
  <si>
    <t>Entnahmen aus gesamthänderisch gebundenen Rücklagen (mit Aufteilung für Kapitalkontenentwicklung)</t>
  </si>
  <si>
    <t xml:space="preserve">Erträge aus Kapitalherabsetzung </t>
  </si>
  <si>
    <t xml:space="preserve">Einstellungen in die Kapitalrücklage nach den Vorschriften über die vereinfachte Kapitalherabsetzung </t>
  </si>
  <si>
    <t xml:space="preserve">Einstellungen in die gesetzliche Rücklage </t>
  </si>
  <si>
    <t>Einstellungen in die Kapitalrücklage nach den Vorschriften über die vereinfachte Kapitalherabsetzung</t>
  </si>
  <si>
    <t>Einstellungen in die Rücklage für aktivierte eigene Anteile</t>
  </si>
  <si>
    <t xml:space="preserve">Einstellungen in die Rücklage für eigene Anteile </t>
  </si>
  <si>
    <t>Einstellungen in die Rücklage für Anteile an einem herrschenden oder mehrheitlich beteiligten Unternehmen</t>
  </si>
  <si>
    <t xml:space="preserve">Einstellungen in satzungsmäßige Rücklagen </t>
  </si>
  <si>
    <t xml:space="preserve">Einstellungen in andere Gewinnrücklagen </t>
  </si>
  <si>
    <t>Einstellungen in gesamthänderisch gebundene Rücklagen (mit Aufteilung für Kapitalkontenentwicklung)</t>
  </si>
  <si>
    <t>Einstellungen in andere Ergebnisrücklagen</t>
  </si>
  <si>
    <t>Vorabausschüttung</t>
  </si>
  <si>
    <t xml:space="preserve">Vortrag auf neue Rechnung (GuV) </t>
  </si>
  <si>
    <t>Aufwendungen/Erträge aus Umrechnungsdifferenzen</t>
  </si>
  <si>
    <t>Verbrauchskosten Materialeinzelkosten</t>
  </si>
  <si>
    <t>Verbrauchskosten Materialgemeinkosten</t>
  </si>
  <si>
    <t>Verbrauchskosten Fertigungseinzelkosten</t>
  </si>
  <si>
    <t>Verbrauchskosten Fertigungsgemeinkosten</t>
  </si>
  <si>
    <t>Verbrauchskosten Lohnveredelung</t>
  </si>
  <si>
    <t>Verbrauchskosten Handelsware</t>
  </si>
  <si>
    <t>Verbrauchskosten Zubehör</t>
  </si>
  <si>
    <t>Umsatzkosten Materialeinzelkosten</t>
  </si>
  <si>
    <t>Umsatzkosten Materialgemeinkosten</t>
  </si>
  <si>
    <t>Umsatzkosten Fertigungseinzelkosten</t>
  </si>
  <si>
    <t>Umsatzkosten Fertigungsgemeinkosten</t>
  </si>
  <si>
    <t>Umsatzkosten Lohnveredelung</t>
  </si>
  <si>
    <t>Umsatzkosten Handelsware</t>
  </si>
  <si>
    <t>Umsatzkosten Zubehör</t>
  </si>
  <si>
    <t>Umbuchung Materialgemeinkosten</t>
  </si>
  <si>
    <t>Umbuchung Fertigungseinzelkosten</t>
  </si>
  <si>
    <t>Umbuchung Fertigungsgemeinkosten</t>
  </si>
  <si>
    <t xml:space="preserve">Saldenvorträge Sachkonten </t>
  </si>
  <si>
    <t xml:space="preserve">Saldenvorträge Debitoren </t>
  </si>
  <si>
    <t xml:space="preserve">Saldenvorträge Kreditoren </t>
  </si>
  <si>
    <t>Offene Posten aus 2001</t>
  </si>
  <si>
    <t>Offene Posten aus 2002</t>
  </si>
  <si>
    <t>Offene Posten aus 2003</t>
  </si>
  <si>
    <t>Offene Posten aus 2004</t>
  </si>
  <si>
    <t>Offene Posten aus 2005</t>
  </si>
  <si>
    <t>Offene Posten aus 2006</t>
  </si>
  <si>
    <t>Offene Posten aus 2007</t>
  </si>
  <si>
    <t>Offene Posten aus 2008</t>
  </si>
  <si>
    <t>Offene Posten aus 2009</t>
  </si>
  <si>
    <t>Offene Posten aus 2010</t>
  </si>
  <si>
    <t>Offene Posten aus 2011</t>
  </si>
  <si>
    <t>Offene Posten aus 2012</t>
  </si>
  <si>
    <t>Offene Posten aus 2013</t>
  </si>
  <si>
    <t>Offene Posten aus 2014</t>
  </si>
  <si>
    <t>Offene Posten aus 2015</t>
  </si>
  <si>
    <t>Offene Posten aus 2016</t>
  </si>
  <si>
    <t>Offene Posten aus 2017</t>
  </si>
  <si>
    <t>Offene Posten aus 2018</t>
  </si>
  <si>
    <t>Offene Posten aus 2019</t>
  </si>
  <si>
    <t xml:space="preserve">Summenvortragskonto </t>
  </si>
  <si>
    <t>Verkaufstage</t>
  </si>
  <si>
    <t>Anzahl der Barkunden</t>
  </si>
  <si>
    <t>Beschäftigte Personen</t>
  </si>
  <si>
    <t>Unbezahlte Personen</t>
  </si>
  <si>
    <t>Verkaufskräfte</t>
  </si>
  <si>
    <t>Geschäftsraum m²</t>
  </si>
  <si>
    <t>Verkaufsraum m²</t>
  </si>
  <si>
    <t>Veränderungsrate positiv</t>
  </si>
  <si>
    <t>Veränderungsrate negativ</t>
  </si>
  <si>
    <t>Plan-WE (in Prozent)</t>
  </si>
  <si>
    <t>Anzahl Rechnungen</t>
  </si>
  <si>
    <t>Anzahl Kreditkunden monatlich</t>
  </si>
  <si>
    <t>Anzahl Kreditkunden aufgelaufen</t>
  </si>
  <si>
    <t>Erweiterungsinvestitionen</t>
  </si>
  <si>
    <t>Auftragseingang im Geschäftsjahr</t>
  </si>
  <si>
    <t>Auftragsbestand</t>
  </si>
  <si>
    <t>Variables Kapital TH</t>
  </si>
  <si>
    <t>Variables Kapital - Anteil Teilhafter</t>
  </si>
  <si>
    <t>Privatsteuern Kapitalertragsteuer (Sammelposten)</t>
  </si>
  <si>
    <t>Privatsteuern Solidaritätszuschlag (Sammelposten)</t>
  </si>
  <si>
    <t>Privatsteuern Kirchensteuer (Sammelposten)</t>
  </si>
  <si>
    <t>Variables Kapital Vollhafter - Übertragung einer § 6b EStG-Rücklage</t>
  </si>
  <si>
    <t>Variables Kapital Teilhafter - Übertragung einer § 6b EStG-Rücklage</t>
  </si>
  <si>
    <t>Festkapital - andere Kapitalkontenanpassungen VH</t>
  </si>
  <si>
    <t>Waren- und Materialverbrauchs-Schlüssel</t>
  </si>
  <si>
    <t>%-Satz variable Personalkosten</t>
  </si>
  <si>
    <t>Variables Kapital - andere Kapitalkontenanpassungen VH</t>
  </si>
  <si>
    <t>%-Satz variable Raumkosten</t>
  </si>
  <si>
    <t>Verlust-/Vortragskonto - andere Kapitalkontenanpassungen VH</t>
  </si>
  <si>
    <t>%-Satz variable Kosten für Abgaben etc.</t>
  </si>
  <si>
    <t>Kapitalkonto III - andere Kapitalkontenanpassungen VH</t>
  </si>
  <si>
    <t>%-Satz variable besondere Kosten</t>
  </si>
  <si>
    <t>Ausstehende Einlagen auf das Komplementär-Kapital, nicht eingefordert - andere Kapitalkontenanpassungen VH</t>
  </si>
  <si>
    <t>%-Satz variable Kfz-Kosten</t>
  </si>
  <si>
    <t>Verrechnungskonto für Einzahlungsverpflichtungen - andere Kapitalkontenanpassungen VH</t>
  </si>
  <si>
    <t>%-Satz variable Werbe-/Reisekosten</t>
  </si>
  <si>
    <t>%-Satz variable Vertriebskosten</t>
  </si>
  <si>
    <t>Privatsteuern Kapitalertragsteuer (VH)</t>
  </si>
  <si>
    <t>%-Satz variable Reparatur-/Instandhaltungskosten</t>
  </si>
  <si>
    <t>Privatsteuern Solidaritätszuschlag (VH)</t>
  </si>
  <si>
    <t>%-Satz sonstige variable Kosten</t>
  </si>
  <si>
    <t>Privatsteuern Kirchensteuer (VH)</t>
  </si>
  <si>
    <t>%-Satz variable Kosten GWG/Afa</t>
  </si>
  <si>
    <t>Kommandit-Kapital - andere Kapitalkontenanpassungen TH</t>
  </si>
  <si>
    <t>Gesamtleistung Vorjahr</t>
  </si>
  <si>
    <t>Variables Kapital - andere Kapitalkontenanpassungen TH</t>
  </si>
  <si>
    <t>Verlustausgleichskonto - andere Kapitalkontenanpassungen TH</t>
  </si>
  <si>
    <t>Kapitalkonto III - andere Kapitalkontenanpassungen TH</t>
  </si>
  <si>
    <t>Ausstehende Einlagen auf das Kommandit-Kapital, nicht eingefordert - andere Kapitalkontenanpassungen TH</t>
  </si>
  <si>
    <t>Verrechnungskonto für Einzahlungsverpflichtungen - andere Kapitalkontenanpassungen TH</t>
  </si>
  <si>
    <t>Privatsteuern Kapitalertragsteuer (TH), EK</t>
  </si>
  <si>
    <t>Privatsteuern Solidaritätszuschlag (TH), EK</t>
  </si>
  <si>
    <t>Privatsteuern Kirchensteuer (TH), EK</t>
  </si>
  <si>
    <t>Festkapital - Umbuchungen VH</t>
  </si>
  <si>
    <t>Variables Kapital - Umbuchungen VH</t>
  </si>
  <si>
    <t>Verlust-/Vortragskonto - Umbuchungen VH</t>
  </si>
  <si>
    <t>Kapitalkonto III - Umbuchungen VH</t>
  </si>
  <si>
    <t>Ausstehende Einlagen auf das Komplementär-Kapital, nicht eingefordert - Umbuchungen VH</t>
  </si>
  <si>
    <t>Verrechnungskonto für Einzahlungsverpflichtungen - Umbuchungen VH</t>
  </si>
  <si>
    <t>Kommandit-Kapital - Umbuchungen TH</t>
  </si>
  <si>
    <t>Variables Kapital - Umbuchungen TH</t>
  </si>
  <si>
    <t>Verlustausgleichskonto - Umbuchungen TH</t>
  </si>
  <si>
    <t>Kapitalkonto III - Umbuchungen TH</t>
  </si>
  <si>
    <t>Ausstehende Einlagen auf das Kommandit-Kapital, nicht eingefordert - Umbuchungen TH</t>
  </si>
  <si>
    <t>Verrechnungskonto für Einzahlungsverpflichtungen - Umbuchungen TH</t>
  </si>
  <si>
    <t>Privatsteuern Kapitalertragsteuer (TH), FK</t>
  </si>
  <si>
    <t>Privatsteuern Solidaritätszuschlag (TH), FK</t>
  </si>
  <si>
    <t>Privatsteuern Kirchensteuer (TH), FK</t>
  </si>
  <si>
    <t>Verrechnungskonto für Umbuchungen zwischen Gesellschafter-Eigenkapitalkonten</t>
  </si>
  <si>
    <t>Gegenkonto zu statistische Mengeneinheiten Konten 9101-9107</t>
  </si>
  <si>
    <t>Gegenkonto zu Konten 9120, 9135-9140,9150-9169</t>
  </si>
  <si>
    <t>Gegenkonto zu 9200</t>
  </si>
  <si>
    <t>Produktive Löhne</t>
  </si>
  <si>
    <t>Gegenkonto zu 9210</t>
  </si>
  <si>
    <t>Gezeichnetes Kapital in DM (Art. 42 Abs. 3 S. 1 EGHGB)</t>
  </si>
  <si>
    <t>Gezeichnetes Kapital in Euro (Art. 42 Abs. 3 S. 2 EGHGB)</t>
  </si>
  <si>
    <t>Gegenkonto zu 9220-9221</t>
  </si>
  <si>
    <t>Baukostenzuschüsse</t>
  </si>
  <si>
    <t>Investitionszulagen</t>
  </si>
  <si>
    <t>Investitionszuschüsse</t>
  </si>
  <si>
    <t>Gegenkonto zu Konten 9230-9238</t>
  </si>
  <si>
    <t>Investitionsverbindlichkeiten bei den Leistungsverbindlichkeiten</t>
  </si>
  <si>
    <t>Investitionsverbindlichkeiten aus Sachanlagenkäufen bei Leistungsverbindlichkeiten</t>
  </si>
  <si>
    <t>Investitionsverbindlichkeiten aus Käufen von immateriellen Vermögensgegenständen bei Leistungsverbindlichkeiten</t>
  </si>
  <si>
    <t>Investitionsverbindlichkeiten aus Käufen von Finanzanlagen bei Leistungsverbindlichkeiten</t>
  </si>
  <si>
    <t>Gegenkonto zu Konten 9240-43</t>
  </si>
  <si>
    <t>Forderungen aus Sachanlageverkäufen bei sonstigen Vermögensgegenständen</t>
  </si>
  <si>
    <t>Forderungen aus Verkäufen von immateriellen Vermögensgegenständen bei sonstigen Vermögensgegenständen</t>
  </si>
  <si>
    <t>Forderungen aus Verkäufen von Finanzanlagen bei sonstigen Vermögensgegenständen</t>
  </si>
  <si>
    <t>Gegenkonto zu Konten 9245-47</t>
  </si>
  <si>
    <t>Eigenkapitalersetzende Gesellschafterdarlehen</t>
  </si>
  <si>
    <t>Ungesicherte Gesellschafterdarlehen mit einer Restlaufzeit von mehr als 5 Jahren</t>
  </si>
  <si>
    <t>Gegenkonto zu 9250 und 9255</t>
  </si>
  <si>
    <t>Kurzfristige Rückstellungen</t>
  </si>
  <si>
    <t>Mittelfristige Rückstellungen</t>
  </si>
  <si>
    <t>Langfristige Rückstellungen, außer Pensionen</t>
  </si>
  <si>
    <t>Gegenkonto zu Konten 9260-9268</t>
  </si>
  <si>
    <t>Gegenkonto zu 9271-9278 (Sollbuchung)</t>
  </si>
  <si>
    <t>Gegenkonto zu 9271-9279 (Sollbuchung)</t>
  </si>
  <si>
    <t>Verbindlichkeiten aus der Begebung und Übertragung von Wechseln</t>
  </si>
  <si>
    <t>Verbindlichkeiten aus der Begebung und Übertragung von Wechseln gegenüber verbundenen Unternehmen</t>
  </si>
  <si>
    <t>Verbindlichkeiten aus der Begebung und Übertragung von Wechseln gegenüber verbundenen/assoziierten Unternehmen</t>
  </si>
  <si>
    <t>Verbindlichkeiten aus Bürgschaften, Wechsel- und Scheckbürgschaften</t>
  </si>
  <si>
    <t>Verbindlichkeiten aus Bürgschaften, Wechsel- und Scheckbürgschaften gegenüber verbundenen Unternehmen</t>
  </si>
  <si>
    <t>Verbindlichkeiten aus Bürgschaften, Wechsel- und Scheckbürgschaften gegenüber verbundenen/assoziierten Unternehmen</t>
  </si>
  <si>
    <t>Verbindlichkeiten aus Gewährleistungsverträgen</t>
  </si>
  <si>
    <t>Verbindlichkeiten aus Gewährleistungsverträgen gegenüber verbundenen Unternehmen</t>
  </si>
  <si>
    <t>Verbindlichkeiten aus Gewährleistungsverträgen gegenüber verbundenen/assoziierten Unternehmen</t>
  </si>
  <si>
    <t>Haftung aus der Bestellung von Sicherheiten für fremde Verbindlichkeiten</t>
  </si>
  <si>
    <t>Haftung aus der Bestellung von Sicherheiten für fremde Verbindlichkeiten gegenüber verbundenen Unternehmen</t>
  </si>
  <si>
    <t>Haftung aus der Bestellung von Sicherheiten für fremde Verbindlichkeiten gegenüber verbundenen/assoziierten Unternehmen</t>
  </si>
  <si>
    <t>Verpflichtungen aus Treunhandvermögen</t>
  </si>
  <si>
    <t>Gegenkonto zu 9281-9286</t>
  </si>
  <si>
    <t>Gegenkonto zu Konten 9281-9284</t>
  </si>
  <si>
    <t>Verpflichtungen aus Miet- und Leasingverträgen</t>
  </si>
  <si>
    <t>Verpflichtungen aus Miet- und Leasingverträgen gegenüber verbundenen Unternehmen</t>
  </si>
  <si>
    <t>Andere Verpflichtungen gem. § 285 Nr. 3 HGB</t>
  </si>
  <si>
    <t>Andere Verpflichtungen gemäß § 285 Nr. 3a HGB</t>
  </si>
  <si>
    <t>Andere Verpflichtungen gem. § 285 Nr. 3 HGB gegenüber verbundenen Unternehmen</t>
  </si>
  <si>
    <t>Andere Verpflichtungen gemäß § 285 Nr. 3a HGB gegenüber verbundenen Unternehmen</t>
  </si>
  <si>
    <t>Unterschiedsbetrag aus der Abzinsung von Altersversorgungsverpflichtungen nach § 253 Abs. 6 HGB (Haben)</t>
  </si>
  <si>
    <t>Gegenkonto zu 9285</t>
  </si>
  <si>
    <t>Zinsen bei Buchungen über Debitoren bei § 4 Abs. 3 EStG</t>
  </si>
  <si>
    <t>Mahngebühren bei Buchungen über Debitoren bei § 4 Abs. 3 EStG</t>
  </si>
  <si>
    <t>Gegenkonto zu 9287 und 9288</t>
  </si>
  <si>
    <t>Statistisches Konto steuerfreie Auslagen</t>
  </si>
  <si>
    <t>Gegenkonto zu 9290</t>
  </si>
  <si>
    <t>Statistisches Konto Fremdgeld</t>
  </si>
  <si>
    <t>Gegenkonto zu 9292</t>
  </si>
  <si>
    <t>Umsatzsteuer/Vorsteuer zu Konto 9249</t>
  </si>
  <si>
    <t>Einlagen stiller Gesellschafter</t>
  </si>
  <si>
    <t>Steuerrechtlicher Ausgleichsposten</t>
  </si>
  <si>
    <t>Statistische Konten für den Kennziffernteil Bilanz/BWA</t>
  </si>
  <si>
    <t>Ausstehende Einlagen gem. § 26 Abs. 3 DMBilG nicht eingefordert (Aktivausweis)</t>
  </si>
  <si>
    <t>Ausstehende Einlagen gem. § 26 Abs. 3 DMBilG eingefordert (Aktivausweis)</t>
  </si>
  <si>
    <t>Aufwendungen für die Ingangsetzung und Erweiterung des Geschäftsbetriebs gem. § 31 Abs. 1 Nr. 2 DMBilG</t>
  </si>
  <si>
    <t>Nichtentgeltliche erworbene immaterielle Vermögensgegenstände gem. § 31 Abs. 1 Nr. 1 DMBilG</t>
  </si>
  <si>
    <t>Nutzungsrechte gem. § 9 Abs. 3 Satz 2 DMBilG</t>
  </si>
  <si>
    <t>Forderungen gegen verbundene Unternehmen aus Ausgleichsverbindlichkeiten gem. § 25 DMBilG</t>
  </si>
  <si>
    <t>Forderungen gegen verbundene Unternehmen aus Ausgleichsverbindlichkeiten gem. § 25 DMBilG - mit einer Restlaufzeit bis zu 1 Jahr</t>
  </si>
  <si>
    <t>Forderungen gegen verbundene Unternehmen aus Ausgleichsverbindlichkeiten gem. § 25 DMBilG - mit einer Restlaufzeit von mehr als 1 Jahr</t>
  </si>
  <si>
    <t>Eingeforderte Einlagen gem. § 26 Abs. 3 DMBilG</t>
  </si>
  <si>
    <t xml:space="preserve">Ausgleichsforderungen gem. § 24 DMBilG </t>
  </si>
  <si>
    <t>Ausgleichsforderungen gem. § 24 DMBilG - mit einer Restlaufzeit bis zu 1 Jahr</t>
  </si>
  <si>
    <t>Ausgleichsforderungen gem. § 24 DMBilG - mit einer Restlaufzeit von mehr als 1 Jahr</t>
  </si>
  <si>
    <t>Forderungen nach dem VermG gem. § 7 Abs. 6 DMBilG</t>
  </si>
  <si>
    <t>Forderungen nach dem VermG gem. § 7 Abs. 6 DMBilG - mit einer Restlaufzeit bis zu 1 Jahr</t>
  </si>
  <si>
    <t>Forderungen nach dem VermG gem. § 7 Abs. 6 DMBilG - mit einer Restlaufzeit von mehr als 1 Jahr</t>
  </si>
  <si>
    <t>Vermögensvorteile gem. § 31 Abs. 1 Nr. 3 DMBilG</t>
  </si>
  <si>
    <t xml:space="preserve">Kapitalentwertungskonto </t>
  </si>
  <si>
    <t>Kapitalentwertungskonto gem. § 28 Abs. 1 DMBilG</t>
  </si>
  <si>
    <t>Kapitalentwertungskonto gem. § 26 Abs. 4 DMBilG</t>
  </si>
  <si>
    <t>Sonderverlustkonto aus Rückstellungsbildung gem. § 17 Abs. 4 DMBilG</t>
  </si>
  <si>
    <t>Beteiligungsentwertungskonto gem. § 24 Abs. 5 DMBilG</t>
  </si>
  <si>
    <t>Vorläufige Gewinnrücklage gem. § 31 Abs. 1 DMBilG</t>
  </si>
  <si>
    <t>Sonderrücklage gem. § 7 Abs. 6 Satz 2 DMBilG</t>
  </si>
  <si>
    <t>Sonderrücklage gem. § 17 Abs. 4 Satz 3 DMBilG</t>
  </si>
  <si>
    <t>Sonderrücklage gem. § 24 Abs. 5 Satz 3 DMBilG</t>
  </si>
  <si>
    <t>Sonderrücklage gem. § 27 Abs. 2 Satz 3 DMBilG</t>
  </si>
  <si>
    <t>Außergewöhnliche Belastungen</t>
  </si>
  <si>
    <t>Rückstellungen für Umweltbeeinträchtigungen gem. § 17 Abs. 2a DMBilG</t>
  </si>
  <si>
    <t>Nachrangiges Kapital gem. § 16 Abs. 3 Satz 2 DMBilG</t>
  </si>
  <si>
    <t xml:space="preserve">Berichtigung von Wertansätzen gem. § 36 DMBilG - Erhöhung der Aktivposten </t>
  </si>
  <si>
    <t xml:space="preserve">Berichtigung von Wertansätzen gem. § 36 DMBilG - Verminderung der Aktivposten </t>
  </si>
  <si>
    <t xml:space="preserve">Berichtigung von Wertansätzen gem. § 36 DMBilG - Erhöhung der Passivposten </t>
  </si>
  <si>
    <t xml:space="preserve">Berichtigung von Wertansätzen gem. § 36 DMBilG -Verminderung der Passivposten </t>
  </si>
  <si>
    <t xml:space="preserve">Verbindlichkeiten gegenüber verbundenen Unternehmen aus Ausgleichsforderungen gem. § 24 DMBilG </t>
  </si>
  <si>
    <t>Verbindlichkeiten gegenüber verbundenen Unternehmen aus Ausgleichsforderungen gem. § 24 DMBilG - mit einer Restlaufzeit bis zu 1 Jahr</t>
  </si>
  <si>
    <t>Verbindlichkeiten gegenüber verbundenen Unternehmen aus Ausgleichsforderungen gem. § 24 DMBilG - mit einer Restlaufzeit von 1 bis 5 Jahren</t>
  </si>
  <si>
    <t>Grundstücksaufwand</t>
  </si>
  <si>
    <t>Verbindlichkeiten gegenüber verbundenen Unternehmen aus Ausgleichsforderungen gem. § 24 DMBilG - mit einer Restlaufzeit von mehr als 5 Jahren</t>
  </si>
  <si>
    <t xml:space="preserve">Verbindlichkeiten gegenüber verbundenen Unternehmen gem. § 26 DMBilG </t>
  </si>
  <si>
    <t>Verbindlichkeiten gegenüber verbundenen Unternehmen gem. § 26 DMBilG - mit einer Restlaufzeit bis zu 1 Jahr</t>
  </si>
  <si>
    <t>Verbindlichkeiten gegenüber verbundenen Unternehmen gem. § 26 DMBilG - mit einer Restlaufzeit von 1 bis 5 Jahren</t>
  </si>
  <si>
    <t>Verbindlichkeiten gegenüber verbundenen Unternehmen gem. § 26 DMBilG - mit einer Restlaufzeit von mehr als 5 Jahren</t>
  </si>
  <si>
    <t>Ausgleichsverbindlichkeiten gem. § 25 Abs. 1 DMBilG</t>
  </si>
  <si>
    <t>Ausgleichsverbindlichkeiten gem. § 25 Abs. 1 DMBilG - Restlaufzeit bis zu 1 Jahr</t>
  </si>
  <si>
    <t>Ausgleichsverbindlichkeiten gem. § 25 Abs. 1 DMBilG - Restlaufzeit von 1 bis 5 Jahren</t>
  </si>
  <si>
    <t>Ausgleichsverbindlichkeiten gem. § 25 Abs. 1 DMBilG - mit einer Restlaufzeit von mehr als 5 Jahren</t>
  </si>
  <si>
    <t>Grundstücksertrag</t>
  </si>
  <si>
    <t>Verbindlichkeiten nach dem VermG gem. § 7 Abs. 6 DMBilG</t>
  </si>
  <si>
    <t>Verbindlichkeiten nach dem VermG gem. § 7 Abs. 6 DMBilG - mit einer Restlaufzeit bis zu 1 Jahr</t>
  </si>
  <si>
    <t>Verbindlichkeiten nach dem VermG gem. § 7 Abs. 6 DMBilG - mit einer Restlaufzeit von 1 bis 5 Jahren</t>
  </si>
  <si>
    <t>Verbindlichkeiten nach dem VermG gem. § 7 Abs. 6 DMBilG - mit einer Restlaufzeit von mehr als 5 Jahren</t>
  </si>
  <si>
    <t>Verbindlichkeiten aus Rückzahlungsverpflichtungen gem. § 17 Abs. 4a DMBilG</t>
  </si>
  <si>
    <t>Verbindlichkeiten aus Rückzahlungsverpflichtungen gem. § 17 Abs. 4a DMBilG - mit einer Restlaufzeit bis zu 1 Jahr</t>
  </si>
  <si>
    <t>Verbindlichkeiten aus Rückzahlungsverpflichtungen gem. § 17 Abs. 4a DMBilG - mit einer Restlaufzeit von 1 bis 5 Jahren</t>
  </si>
  <si>
    <t>Verbindlichkeiten aus Rückzahlungsverpflichtungen gem. § 17 Abs. 4a DMBilG - mit einer Restlaufzeit von mehr als 5 Jahren</t>
  </si>
  <si>
    <t>Auflösung Kapitalentwertungskonto gem. § 28 Abs. 2 Satz 4 DMBilG</t>
  </si>
  <si>
    <t>Entnahmen aus vorläufigen Gewinnrücklagen gem. § 31 Abs. 6 DMBilG</t>
  </si>
  <si>
    <t>Entnahmen aus Sonderrücklagen</t>
  </si>
  <si>
    <t>Abschreibungen auf Ausgleichsforderungen gem. DMBilG</t>
  </si>
  <si>
    <t>Erträge aus der Auflösung von Rückstellungen gem. DMBilG</t>
  </si>
  <si>
    <t>Anteil für Konto 2000-09 Vollhafter</t>
  </si>
  <si>
    <t>Anteil für Konto 2010-19 Vollhafter</t>
  </si>
  <si>
    <t>Anteil für Konto 2020-29 Vollhafter</t>
  </si>
  <si>
    <t>Anteil für Konto 9810-9819</t>
  </si>
  <si>
    <t>Anteil für Konto 0060-69 Vollhafter</t>
  </si>
  <si>
    <t>Anteil für Konto 2050-2059 Teilhafter</t>
  </si>
  <si>
    <t>Anteil für Konto 2060-2069 Teilhafter</t>
  </si>
  <si>
    <t>Anteil für Konto 2070-79 Teilhafter</t>
  </si>
  <si>
    <t xml:space="preserve">Anteil für Konto 9820-9829 </t>
  </si>
  <si>
    <t>Anteil für Konto 0080-89 Teilhafter</t>
  </si>
  <si>
    <t>Name des Gesellschafters Vollhafter</t>
  </si>
  <si>
    <t>Tätigkeitsvergütung Vollhafter</t>
  </si>
  <si>
    <t>Tantieme Vollhafter</t>
  </si>
  <si>
    <t>Darlehensverzinsung Vollhafter</t>
  </si>
  <si>
    <t>Gebrauchsüberlassung Vollhafter</t>
  </si>
  <si>
    <t>Sonstige Vergütungen Vollhafter</t>
  </si>
  <si>
    <t>Restanteil Vollhafter</t>
  </si>
  <si>
    <t>Name des Gesellschafters Teilhafter</t>
  </si>
  <si>
    <t>Tätigkeitsvergütung Teilhafter</t>
  </si>
  <si>
    <t>Tantieme Teilhafter</t>
  </si>
  <si>
    <t>Darlehensverzinsung Teilhafter</t>
  </si>
  <si>
    <t>Gebrauchsüberlassung Teilhafter</t>
  </si>
  <si>
    <t>Sonstige Vergütungen Teilhafter</t>
  </si>
  <si>
    <t>Anteil für Konto 9840-9849</t>
  </si>
  <si>
    <t>Restanteil Teilhafter</t>
  </si>
  <si>
    <t>Abstimmsummenkonto für den Import von Buchungssätzen</t>
  </si>
  <si>
    <t>Gesamthänderisch gebundene Rücklagen - andere Kapitalkontenanpassungen</t>
  </si>
  <si>
    <t>Gewinnvortrag/Verlustvortrag - andere Kapitalkontenanpassungen</t>
  </si>
  <si>
    <t>Gesamthänderisch gebundene Rücklagen - Umbuchungen</t>
  </si>
  <si>
    <t>Gewinnvortrag/Verlustvortrag - Umbuchungen</t>
  </si>
  <si>
    <t>Zuzurechnender Anteil am Jahresüberschuss/Jahresfehlbetrag - je Gesellschafter</t>
  </si>
  <si>
    <t>Zuzurechnender Anteil am Bilanzgewinn/Bilanzverlust - je Gesellschafter</t>
  </si>
  <si>
    <t>Gegenkonto für zuzurechnenden Anteil am Jahresüberschuss/Jahresfehlbetrag</t>
  </si>
  <si>
    <t>Gegenkonto für zuzurechnenden Anteil am Bilanzgewinn/Bilanzverlust</t>
  </si>
  <si>
    <t>Gesellschafter-Darlehen</t>
  </si>
  <si>
    <t>Kapitalkonto III</t>
  </si>
  <si>
    <t>Verlust-/Vortragskonto</t>
  </si>
  <si>
    <t>Verrechnungskonto für Einzahlungsverpflichtungen</t>
  </si>
  <si>
    <t>Einzahlungsverpflichtungen persönlich haftender Gesellschafter</t>
  </si>
  <si>
    <t>Einzahlungsverpflichtungen Kommanditisten</t>
  </si>
  <si>
    <t>Ausgleichsposten für aktivierte eigene Anteile</t>
  </si>
  <si>
    <t>Ausgleichsposten für aktivierte Bilanzierungshilfen</t>
  </si>
  <si>
    <t>Nicht durch Vermögenseinlagen gedeckte Entnahmen persönlich haftender Gesellschafter</t>
  </si>
  <si>
    <t>Nicht durch Vermögenseinlagen gedeckte Entnahmen Kommanditisten</t>
  </si>
  <si>
    <t>Verrechnungskonto für nicht durch Vermögenseinlagen gedeckte Entnahmen persönlich haftender Gesellschafter</t>
  </si>
  <si>
    <t>Verrechnungskonto für nicht durch Vermögenseinlagen gedeckte Entnahmen Kommanditist</t>
  </si>
  <si>
    <t>Steueraufwand der Gesellschafter</t>
  </si>
  <si>
    <t>Gegenkonto zu 9887</t>
  </si>
  <si>
    <t>Statistisches Konto für den Gewinnzuschlag nach §§ 6b, 6c EStG (Haben)</t>
  </si>
  <si>
    <t>Statistisches Konto für den Gewinnzuschlag nach §§ 6b, 6c und 7g a. F. EStG (Haben)</t>
  </si>
  <si>
    <t>Statistisches Konto für den Gewinnzuschlag nach §§ 6b, 6c und 7g EStG (Haben-Buchung)</t>
  </si>
  <si>
    <t>Statistisches Konto für den Gewinnzuschlag nach §§ 6c und 7g EStG (Haben-Buchung)</t>
  </si>
  <si>
    <t xml:space="preserve">Statistisches Konto für passive Lohnveredelung </t>
  </si>
  <si>
    <t>Gegenkonto zu 9890</t>
  </si>
  <si>
    <t>Statistisches Konto für den Gewinnzuschlag - Gegenkonto zu 9890</t>
  </si>
  <si>
    <t>Statistisches Konto für den Gewinnzuschlag nach §§ 6b, 6c EStG (Soll) - Gegenkonto zu 9890</t>
  </si>
  <si>
    <t>Statistisches Konto für den Gewinnzuschlag nach §§ 6b, 6c und 7g a. F. EStG (Soll) - Gegenkonto zu 9890</t>
  </si>
  <si>
    <t>Veränderung der gesamthänderisch gebundenen Rücklagen (Einlagen/Entnahmen)</t>
  </si>
  <si>
    <t>Umsatzsteuer in den Forderungen zum allgemeinen Umsatzsteuersatz (EÜR)</t>
  </si>
  <si>
    <t>Umsatzsteuer in den Forderungen zum ermäßigten Umsatzsteuersatz (EÜR)</t>
  </si>
  <si>
    <t>Gegenkonto 9893-9894 für die Aufteilung der Umsatzsteuer (EÜR)</t>
  </si>
  <si>
    <t>Vorsteuer in den Verbindlichkeiten zum allgemeinen Umsatzsteuersatz (EÜR)</t>
  </si>
  <si>
    <t>Vorsteuer in den Verbindlichkeiten zum ermäßigten Umsatzsteuersatz (EÜR)</t>
  </si>
  <si>
    <t>Gegenkonto 9896-9897 für die Aufteilung der Vorsteuer (EÜR)</t>
  </si>
  <si>
    <t xml:space="preserve">Gegenkonto zu 9890 </t>
  </si>
  <si>
    <t>Gegenkonto zur Korrektur der Entnahmen § 4 (4a) EStG</t>
  </si>
  <si>
    <t>Gegenkonto zur Minderung der Entnahmen § 4 (4a) EStG</t>
  </si>
  <si>
    <t>Korrektur der Entnahmen § 4 (4a) EStG (Haben)</t>
  </si>
  <si>
    <t>Minderung der Entnahmen § 4 (4a) EStG (Haben)</t>
  </si>
  <si>
    <t>Erhöhung der Entnahmen § 4 (4a) EStG</t>
  </si>
  <si>
    <t>Gegenkonto zur Erhöhung der Entnahmen § 4 (4a) EStG (Haben)</t>
  </si>
  <si>
    <t>Hinzurechnung Investitionsabzugsbetrag § 7g Abs. 2 EStG aus dem 2. vorangegangenen Wirtschaftsjahr, außerbilanziell (Haben)</t>
  </si>
  <si>
    <t>Hinzurechnung Investitionsabzugsbetrag § 7g Abs. 2 EStG aus dem 3. vorangegangenen Wirtschaftsjahr, außerbilanziell (Haben)</t>
  </si>
  <si>
    <t>Kinderbetreuungskosten (wie Betriebsausgaben steuerlich anzusetzender Betrag)</t>
  </si>
  <si>
    <t>Rückgängigmachung Investitionsabzugsbetrag § 7g Abs. 3, 4 EStG im 2. vorangegangenen Wirtschaftsjahr</t>
  </si>
  <si>
    <t>Kinderbetreuungskosten Gegenkonto zu 9918 (Haben)</t>
  </si>
  <si>
    <t>Rückgängigmachung Investitionsabzugsbetrag § 7g Abs. 3, 4 EStG im 3. vorangegangenen Wirtschaftsjahr</t>
  </si>
  <si>
    <t>Bewertungskorrektur zu Forderungen aus Lieferungen und Leistungen</t>
  </si>
  <si>
    <t>Bewertungskorrektur zu sonstigen Verbindlichkeiten</t>
  </si>
  <si>
    <t>Bewertungskorrektur zu Guthaben bei Kreditinstituten</t>
  </si>
  <si>
    <t>Bewertungskorrektur zu Verbindlichkeiten gegenüber Kreditinstituten</t>
  </si>
  <si>
    <t>Bewertungskorrektur zu Verbindlichkeiten aus Lieferungen und Leistungen</t>
  </si>
  <si>
    <t>Bewertungskorrektur zu sonstigen Vermögensgegenständen</t>
  </si>
  <si>
    <t>Investitionsabzugsbetrag § 7g Abs. 1 EStG, außerbilanziell (Soll)</t>
  </si>
  <si>
    <t>Investitionsabzugsbetrag § 7g Abs. 1 EStG, außerbilanziell (Haben) - Gegenkonto zu 9970</t>
  </si>
  <si>
    <t>Auflösung Investitionsabzugsbetrag § 7g Abs. 2 EStG, außerbilanziell (Haben)</t>
  </si>
  <si>
    <t>Hinzurechnung Investitionsabzugsbetrag § 7g Abs. 2 EStG aus dem vorangegangenen Wirtschaftsjahr, außerbilanziell (Haben)</t>
  </si>
  <si>
    <t>Hinzurechnung Investitionsabzugsbetrag § 7g Abs. 2 EStG, außerbilanziell (Haben)</t>
  </si>
  <si>
    <t>Auflösung Investitionsabzugsbetrag § 7g Abs. 2 EStG, außerbilanziell (Soll) - Gegenkonto zu 9972</t>
  </si>
  <si>
    <t>Hinzurechnung Investitionsabzugsbetrag § 7g Abs. 2 EStG aus den vorangegangenen Wirtschaftsjahren, außerbilanziell (Soll) - Gegenkonto zu 9972, 9916, 9917</t>
  </si>
  <si>
    <t>Hinzurechnung Investitionsabzugsbetrag § 7g Abs. 2 EStG, außerbilanziell (Soll) - Gegenkonto zu 9972</t>
  </si>
  <si>
    <t>Auflösung Investitionsabzugsbetrag § 7g Abs. 2, 3, 4 EStG aus Korrekturen und Rückgängigmachung (Haben)</t>
  </si>
  <si>
    <t>Auflösung Investitionsabzugsbetrag § 7g Abs. 2, 3, 4 EStG aus Korrekturen und Rückgängigmachung früherer Veranlagungszeiträume (Haben)</t>
  </si>
  <si>
    <t>Rückgängigmachung § 7g Abs. 3, 4 EStG und Erhöhung Investitionsabzugsbetrag im früheren Abzugsjahr</t>
  </si>
  <si>
    <t>Rückgängigmachung Investitionsabzugsbetrag § 7g Abs. 3, 4 EStG im vorangegangenen Wirtschaftsjahr</t>
  </si>
  <si>
    <t>Auflösung Investitionsabzugsbetrag § 7g Abs. 2, 3, 4 EStG aus Korrekturen und Rückgängigmachung (Soll) - Gegenkonto zu 9974</t>
  </si>
  <si>
    <t>Auflösung Investitionsabzugsbetrag § 7g Abs. 2, 3, 4 EStG aus Korrekturen und Rückgängigmachung früherer Veranlagungszeiträume (Soll) - Gegenkonto zu 9974</t>
  </si>
  <si>
    <t>Rückgängigmachung § 7g Abs. 3, 4 EStG und Erhöhung Investitionsabzugsbetrag im früheren Abzugsjahr - Gegenkonto zu 9974</t>
  </si>
  <si>
    <t>Rückgängigmachung Investitionsabzugsbetrag § 7g Abs. 3, 4 EStG in den vorangegangenen Wirtschaftsjahren - Gegenkonto zu 9974, 9918, 9919</t>
  </si>
  <si>
    <t>Nicht abzugsfähige Zinsaufwendungen gemäß § 4h EStG (Haben)</t>
  </si>
  <si>
    <t>Nicht abzugsfähige Zinsaufwendungen gemäß § 4h EStG (Soll) - Gegenkonto zu 9976</t>
  </si>
  <si>
    <t>Abziehbare Zinsaufwendungen aus Vorjahren gemäß § 4h EStG (Soll)</t>
  </si>
  <si>
    <t>Abziehbare Zinsaufwendungen aus Vorjahren gemäß § 4h EStG (Haben) - Gegenkonto zu 9978</t>
  </si>
  <si>
    <t>Anteil Belastung auf Verbindlichkeitskonten</t>
  </si>
  <si>
    <t>Anteil für Verbindlichkeitskonten</t>
  </si>
  <si>
    <t>Gegenkonto zu Anteil für Verbindlichkeitskonten</t>
  </si>
  <si>
    <t>Verrechnungskonto für Anteil Belastung auf Verbindlichkeitskonten</t>
  </si>
  <si>
    <t>Anteil Gutschrift auf Verbindlichkeitskonten</t>
  </si>
  <si>
    <t>Verrechnungskonto für Anteil Gutschrift auf Verbindlichkeitskonten</t>
  </si>
  <si>
    <t>Gewinnkorrektur nach § 60 Abs 2 EStDV - Erhöhung handelsrechtliches Ergebnis durch Habenbuchung - Minderung handelsrechtliches Ergebnis durch Sollbuchung</t>
  </si>
  <si>
    <t>Gegenkonto zu 9984</t>
  </si>
  <si>
    <t>Ergebnisverteilung auf Fremdkapital</t>
  </si>
  <si>
    <t>Bilanzberichtigung</t>
  </si>
  <si>
    <t>Gegenkonto zu 9986 - 9988</t>
  </si>
  <si>
    <t>Erträge von außergewöhnlicher Größenordnung oder Bedeutung</t>
  </si>
  <si>
    <t>Erträge (aperiodisch)</t>
  </si>
  <si>
    <t>Erträge von außergewöhnlicher Größenordnung oder Bedeutung (aperiodisch)</t>
  </si>
  <si>
    <t>Aufwendungen von außergewöhnlicher Größenordnung oder Bedeutung</t>
  </si>
  <si>
    <t>Aufwendungen (aperiodisch)</t>
  </si>
  <si>
    <t>Aufwendungen von außergewöhnlicher Größenordnung oder Bedeutung (aperiodisch)</t>
  </si>
  <si>
    <t>Gegenkonto zu 9990-9997</t>
  </si>
  <si>
    <t>Januar 2020</t>
  </si>
  <si>
    <t>Name</t>
  </si>
  <si>
    <t>Mandanten.Nr.</t>
  </si>
  <si>
    <t>Mandant.Nr.</t>
  </si>
  <si>
    <t>Fahrtenbuch : 2020</t>
  </si>
  <si>
    <t>Konto</t>
  </si>
  <si>
    <t>Wird vom Steueberater vorgegeben</t>
  </si>
  <si>
    <t>Bitte bechten Sie folgende Steuerschlüssel</t>
  </si>
  <si>
    <t>Steuersatz</t>
  </si>
  <si>
    <t>Schlüssel in TSE:NIT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</si>
</sst>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_-* #,##0.00&quot; DM&quot;_-;\-* #,##0.00&quot; DM&quot;_-;_-* \-??&quot; DM&quot;_-;_-@_-"/>
    <numFmt numFmtId="168" formatCode="_-* #,##0.00\ [$€-1]_-;\-* #,##0.00\ [$€-1]_-;_-* \-??\ [$€-1]_-;_-@_-"/>
    <numFmt numFmtId="169" formatCode="#,##0.00\ [$€-1];[Red]\-#,##0.00\ [$€-1]"/>
    <numFmt numFmtId="170" formatCode="mmm\ yyyy"/>
    <numFmt numFmtId="171" formatCode="_-* #,##0.00\ [$€-1]_-;\-* #,##0.00\ [$€-1]_-;_-* &quot;-&quot;??\ [$€-1]_-;_-@_-"/>
    <numFmt numFmtId="172" formatCode="#,##0.00\ &quot;€&quot;"/>
    <numFmt numFmtId="173" formatCode="#,##0.00_ ;\-#,##0.00\ "/>
    <numFmt numFmtId="174" formatCode="[$-407]dddd\,\ d\.\ mmmm\ yyyy"/>
    <numFmt numFmtId="175" formatCode="#,##0_ ;\-#,##0\ "/>
  </numFmts>
  <fonts count="47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66" fontId="0" fillId="34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0" fillId="34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166" fontId="2" fillId="0" borderId="16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168" fontId="0" fillId="35" borderId="17" xfId="57" applyNumberFormat="1" applyFont="1" applyFill="1" applyBorder="1" applyAlignment="1" applyProtection="1">
      <alignment/>
      <protection/>
    </xf>
    <xf numFmtId="168" fontId="0" fillId="35" borderId="18" xfId="57" applyNumberFormat="1" applyFont="1" applyFill="1" applyBorder="1" applyAlignment="1" applyProtection="1">
      <alignment/>
      <protection/>
    </xf>
    <xf numFmtId="0" fontId="7" fillId="35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168" fontId="2" fillId="35" borderId="22" xfId="57" applyNumberFormat="1" applyFont="1" applyFill="1" applyBorder="1" applyAlignment="1" applyProtection="1">
      <alignment/>
      <protection/>
    </xf>
    <xf numFmtId="169" fontId="2" fillId="35" borderId="23" xfId="57" applyNumberFormat="1" applyFont="1" applyFill="1" applyBorder="1" applyAlignment="1" applyProtection="1">
      <alignment/>
      <protection/>
    </xf>
    <xf numFmtId="0" fontId="7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168" fontId="0" fillId="35" borderId="16" xfId="57" applyNumberFormat="1" applyFont="1" applyFill="1" applyBorder="1" applyAlignment="1" applyProtection="1">
      <alignment/>
      <protection/>
    </xf>
    <xf numFmtId="0" fontId="9" fillId="35" borderId="19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168" fontId="0" fillId="35" borderId="24" xfId="57" applyNumberFormat="1" applyFont="1" applyFill="1" applyBorder="1" applyAlignment="1" applyProtection="1">
      <alignment/>
      <protection/>
    </xf>
    <xf numFmtId="168" fontId="0" fillId="35" borderId="25" xfId="57" applyNumberFormat="1" applyFont="1" applyFill="1" applyBorder="1" applyAlignment="1" applyProtection="1">
      <alignment/>
      <protection/>
    </xf>
    <xf numFmtId="172" fontId="2" fillId="33" borderId="10" xfId="0" applyNumberFormat="1" applyFont="1" applyFill="1" applyBorder="1" applyAlignment="1">
      <alignment horizontal="right"/>
    </xf>
    <xf numFmtId="173" fontId="0" fillId="34" borderId="10" xfId="57" applyNumberFormat="1" applyFont="1" applyFill="1" applyBorder="1" applyAlignment="1" applyProtection="1">
      <alignment/>
      <protection/>
    </xf>
    <xf numFmtId="173" fontId="0" fillId="34" borderId="10" xfId="57" applyNumberFormat="1" applyFont="1" applyFill="1" applyBorder="1" applyAlignment="1" applyProtection="1">
      <alignment/>
      <protection/>
    </xf>
    <xf numFmtId="173" fontId="2" fillId="34" borderId="10" xfId="57" applyNumberFormat="1" applyFont="1" applyFill="1" applyBorder="1" applyAlignment="1" applyProtection="1">
      <alignment/>
      <protection/>
    </xf>
    <xf numFmtId="173" fontId="0" fillId="34" borderId="26" xfId="57" applyNumberFormat="1" applyFont="1" applyFill="1" applyBorder="1" applyAlignment="1" applyProtection="1">
      <alignment/>
      <protection/>
    </xf>
    <xf numFmtId="0" fontId="0" fillId="34" borderId="10" xfId="57" applyNumberFormat="1" applyFont="1" applyFill="1" applyBorder="1" applyAlignment="1" applyProtection="1">
      <alignment/>
      <protection/>
    </xf>
    <xf numFmtId="14" fontId="0" fillId="34" borderId="10" xfId="57" applyNumberFormat="1" applyFont="1" applyFill="1" applyBorder="1" applyAlignment="1" applyProtection="1">
      <alignment/>
      <protection/>
    </xf>
    <xf numFmtId="175" fontId="0" fillId="34" borderId="10" xfId="57" applyNumberFormat="1" applyFont="1" applyFill="1" applyBorder="1" applyAlignment="1" applyProtection="1">
      <alignment/>
      <protection/>
    </xf>
    <xf numFmtId="168" fontId="0" fillId="36" borderId="10" xfId="57" applyNumberFormat="1" applyFont="1" applyFill="1" applyBorder="1" applyAlignment="1" applyProtection="1">
      <alignment/>
      <protection/>
    </xf>
    <xf numFmtId="168" fontId="0" fillId="36" borderId="14" xfId="57" applyNumberFormat="1" applyFont="1" applyFill="1" applyBorder="1" applyAlignment="1" applyProtection="1">
      <alignment/>
      <protection/>
    </xf>
    <xf numFmtId="0" fontId="0" fillId="37" borderId="10" xfId="0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173" fontId="0" fillId="34" borderId="10" xfId="57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10" xfId="57" applyNumberFormat="1" applyFont="1" applyFill="1" applyBorder="1" applyAlignment="1" applyProtection="1">
      <alignment horizontal="left"/>
      <protection/>
    </xf>
    <xf numFmtId="173" fontId="0" fillId="0" borderId="10" xfId="57" applyNumberFormat="1" applyFont="1" applyFill="1" applyBorder="1" applyAlignment="1" applyProtection="1">
      <alignment horizontal="left"/>
      <protection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168" fontId="0" fillId="36" borderId="10" xfId="57" applyNumberFormat="1" applyFont="1" applyFill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2" fillId="37" borderId="0" xfId="0" applyFont="1" applyFill="1" applyAlignment="1">
      <alignment horizontal="left" vertical="top"/>
    </xf>
    <xf numFmtId="0" fontId="2" fillId="37" borderId="0" xfId="0" applyFont="1" applyFill="1" applyAlignment="1">
      <alignment vertical="top"/>
    </xf>
    <xf numFmtId="0" fontId="9" fillId="35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1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/>
      <protection locked="0"/>
    </xf>
    <xf numFmtId="49" fontId="0" fillId="39" borderId="0" xfId="0" applyNumberFormat="1" applyFill="1" applyAlignment="1" applyProtection="1">
      <alignment/>
      <protection locked="0"/>
    </xf>
    <xf numFmtId="173" fontId="0" fillId="34" borderId="10" xfId="57" applyNumberFormat="1" applyFont="1" applyFill="1" applyBorder="1" applyAlignment="1" applyProtection="1">
      <alignment/>
      <protection locked="0"/>
    </xf>
    <xf numFmtId="173" fontId="0" fillId="34" borderId="10" xfId="57" applyNumberFormat="1" applyFont="1" applyFill="1" applyBorder="1" applyAlignment="1" applyProtection="1">
      <alignment/>
      <protection locked="0"/>
    </xf>
    <xf numFmtId="173" fontId="2" fillId="34" borderId="10" xfId="57" applyNumberFormat="1" applyFont="1" applyFill="1" applyBorder="1" applyAlignment="1" applyProtection="1">
      <alignment/>
      <protection locked="0"/>
    </xf>
    <xf numFmtId="173" fontId="0" fillId="34" borderId="26" xfId="5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37" borderId="10" xfId="0" applyFill="1" applyBorder="1" applyAlignment="1" applyProtection="1">
      <alignment horizontal="center"/>
      <protection locked="0"/>
    </xf>
    <xf numFmtId="0" fontId="0" fillId="36" borderId="27" xfId="0" applyFont="1" applyFill="1" applyBorder="1" applyAlignment="1" applyProtection="1">
      <alignment horizontal="left"/>
      <protection/>
    </xf>
    <xf numFmtId="0" fontId="2" fillId="37" borderId="28" xfId="0" applyFont="1" applyFill="1" applyBorder="1" applyAlignment="1" applyProtection="1">
      <alignment horizontal="center"/>
      <protection/>
    </xf>
    <xf numFmtId="9" fontId="2" fillId="37" borderId="28" xfId="0" applyNumberFormat="1" applyFont="1" applyFill="1" applyBorder="1" applyAlignment="1" applyProtection="1">
      <alignment horizontal="center"/>
      <protection/>
    </xf>
    <xf numFmtId="0" fontId="0" fillId="34" borderId="10" xfId="57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23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23.00390625" style="0" customWidth="1"/>
    <col min="2" max="2" width="19.28125" style="0" customWidth="1"/>
  </cols>
  <sheetData>
    <row r="1" ht="15.75">
      <c r="A1" s="1" t="s">
        <v>0</v>
      </c>
    </row>
    <row r="3" spans="1:2" ht="12.75">
      <c r="A3" s="2" t="s">
        <v>1</v>
      </c>
      <c r="B3" s="3">
        <v>999</v>
      </c>
    </row>
    <row r="4" spans="1:2" ht="12.75">
      <c r="A4" s="4"/>
      <c r="B4" s="5"/>
    </row>
    <row r="5" spans="1:2" ht="12.75">
      <c r="A5" s="2" t="s">
        <v>2</v>
      </c>
      <c r="B5" s="3" t="s">
        <v>39</v>
      </c>
    </row>
    <row r="6" spans="1:2" ht="12.75">
      <c r="A6" s="2" t="s">
        <v>2296</v>
      </c>
      <c r="B6" s="3">
        <v>12343</v>
      </c>
    </row>
    <row r="7" spans="1:2" ht="12.75">
      <c r="A7" s="4"/>
      <c r="B7" s="5"/>
    </row>
    <row r="8" spans="1:2" ht="12.75">
      <c r="A8" s="2" t="s">
        <v>3</v>
      </c>
      <c r="B8" s="3" t="s">
        <v>40</v>
      </c>
    </row>
    <row r="9" spans="1:2" ht="12.75">
      <c r="A9" s="4"/>
      <c r="B9" s="5"/>
    </row>
    <row r="10" spans="1:2" ht="12.75">
      <c r="A10" s="2" t="s">
        <v>4</v>
      </c>
      <c r="B10" s="3">
        <v>2022</v>
      </c>
    </row>
    <row r="11" spans="1:2" ht="12.75">
      <c r="A11" s="4"/>
      <c r="B11" s="6"/>
    </row>
    <row r="12" spans="1:2" ht="12.75">
      <c r="A12" s="7" t="s">
        <v>5</v>
      </c>
      <c r="B12" s="3">
        <v>1600</v>
      </c>
    </row>
    <row r="13" spans="1:2" ht="12.75">
      <c r="A13" s="4"/>
      <c r="B13" s="6"/>
    </row>
    <row r="14" spans="1:2" ht="25.5">
      <c r="A14" s="7" t="s">
        <v>6</v>
      </c>
      <c r="B14" s="3" t="s">
        <v>41</v>
      </c>
    </row>
    <row r="15" spans="1:2" ht="12.75">
      <c r="A15" s="4"/>
      <c r="B15" s="6"/>
    </row>
    <row r="16" spans="1:2" ht="25.5">
      <c r="A16" s="7" t="s">
        <v>7</v>
      </c>
      <c r="B16" s="8" t="s">
        <v>42</v>
      </c>
    </row>
    <row r="18" spans="1:2" ht="12.75">
      <c r="A18" s="7" t="s">
        <v>8</v>
      </c>
      <c r="B18" s="9">
        <v>100</v>
      </c>
    </row>
    <row r="20" ht="12.75">
      <c r="A20" s="10" t="s">
        <v>43</v>
      </c>
    </row>
    <row r="22" ht="18.75">
      <c r="A22" s="11" t="s">
        <v>9</v>
      </c>
    </row>
    <row r="23" spans="1:4" ht="16.5">
      <c r="A23" s="12" t="s">
        <v>10</v>
      </c>
      <c r="B23" s="13"/>
      <c r="C23" s="13"/>
      <c r="D23" s="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I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I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I55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I55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/>
  <dimension ref="A1:I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I55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D2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20.25">
      <c r="A1" s="19" t="s">
        <v>2298</v>
      </c>
    </row>
    <row r="2" ht="12.75">
      <c r="C2" s="20">
        <v>0.3</v>
      </c>
    </row>
    <row r="3" spans="1:4" ht="12.75">
      <c r="A3" s="15"/>
      <c r="B3" s="15" t="s">
        <v>22</v>
      </c>
      <c r="C3" s="15" t="s">
        <v>23</v>
      </c>
      <c r="D3" s="15" t="s">
        <v>24</v>
      </c>
    </row>
    <row r="4" spans="1:4" ht="12.75">
      <c r="A4" s="6" t="s">
        <v>25</v>
      </c>
      <c r="B4" s="21">
        <v>2</v>
      </c>
      <c r="C4" s="22">
        <f aca="true" t="shared" si="0" ref="C4:C15">C$2*B4</f>
        <v>0.6</v>
      </c>
      <c r="D4" s="21">
        <v>1</v>
      </c>
    </row>
    <row r="5" spans="1:4" ht="12.75">
      <c r="A5" s="6" t="s">
        <v>26</v>
      </c>
      <c r="B5" s="21">
        <v>0</v>
      </c>
      <c r="C5" s="22">
        <f t="shared" si="0"/>
        <v>0</v>
      </c>
      <c r="D5" s="21">
        <v>0</v>
      </c>
    </row>
    <row r="6" spans="1:4" ht="12.75">
      <c r="A6" s="6" t="s">
        <v>27</v>
      </c>
      <c r="B6" s="21">
        <v>0</v>
      </c>
      <c r="C6" s="22">
        <f t="shared" si="0"/>
        <v>0</v>
      </c>
      <c r="D6" s="21">
        <v>0</v>
      </c>
    </row>
    <row r="7" spans="1:4" ht="12.75">
      <c r="A7" s="6" t="s">
        <v>28</v>
      </c>
      <c r="B7" s="21">
        <v>0</v>
      </c>
      <c r="C7" s="22">
        <f t="shared" si="0"/>
        <v>0</v>
      </c>
      <c r="D7" s="21">
        <v>0</v>
      </c>
    </row>
    <row r="8" spans="1:4" ht="12.75">
      <c r="A8" s="6" t="s">
        <v>21</v>
      </c>
      <c r="B8" s="21">
        <v>0</v>
      </c>
      <c r="C8" s="22">
        <f t="shared" si="0"/>
        <v>0</v>
      </c>
      <c r="D8" s="21">
        <v>0</v>
      </c>
    </row>
    <row r="9" spans="1:4" ht="12.75">
      <c r="A9" s="6" t="s">
        <v>29</v>
      </c>
      <c r="B9" s="21">
        <v>0</v>
      </c>
      <c r="C9" s="22">
        <f t="shared" si="0"/>
        <v>0</v>
      </c>
      <c r="D9" s="21">
        <v>0</v>
      </c>
    </row>
    <row r="10" spans="1:4" ht="12.75">
      <c r="A10" s="6" t="s">
        <v>30</v>
      </c>
      <c r="B10" s="21">
        <v>0</v>
      </c>
      <c r="C10" s="22">
        <f t="shared" si="0"/>
        <v>0</v>
      </c>
      <c r="D10" s="21">
        <v>0</v>
      </c>
    </row>
    <row r="11" spans="1:4" ht="12.75">
      <c r="A11" s="6" t="s">
        <v>31</v>
      </c>
      <c r="B11" s="21">
        <v>0</v>
      </c>
      <c r="C11" s="22">
        <f t="shared" si="0"/>
        <v>0</v>
      </c>
      <c r="D11" s="21">
        <v>0</v>
      </c>
    </row>
    <row r="12" spans="1:4" ht="12.75">
      <c r="A12" s="6" t="s">
        <v>32</v>
      </c>
      <c r="B12" s="21">
        <v>0</v>
      </c>
      <c r="C12" s="22">
        <f t="shared" si="0"/>
        <v>0</v>
      </c>
      <c r="D12" s="21">
        <v>0</v>
      </c>
    </row>
    <row r="13" spans="1:4" ht="12.75">
      <c r="A13" s="6" t="s">
        <v>33</v>
      </c>
      <c r="B13" s="21">
        <v>0</v>
      </c>
      <c r="C13" s="22">
        <f t="shared" si="0"/>
        <v>0</v>
      </c>
      <c r="D13" s="21">
        <v>0</v>
      </c>
    </row>
    <row r="14" spans="1:4" ht="12.75">
      <c r="A14" s="6" t="s">
        <v>34</v>
      </c>
      <c r="B14" s="21">
        <v>0</v>
      </c>
      <c r="C14" s="22">
        <f t="shared" si="0"/>
        <v>0</v>
      </c>
      <c r="D14" s="21">
        <v>0</v>
      </c>
    </row>
    <row r="15" spans="1:4" ht="12.75">
      <c r="A15" s="6" t="s">
        <v>35</v>
      </c>
      <c r="B15" s="21">
        <v>0</v>
      </c>
      <c r="C15" s="22">
        <f t="shared" si="0"/>
        <v>0</v>
      </c>
      <c r="D15" s="21">
        <v>0</v>
      </c>
    </row>
    <row r="16" spans="1:4" ht="12.75">
      <c r="A16" s="23" t="s">
        <v>36</v>
      </c>
      <c r="B16" s="24">
        <f>SUM(B4:B15)</f>
        <v>2</v>
      </c>
      <c r="C16" s="25">
        <f>SUM(C4:C15)</f>
        <v>0.6</v>
      </c>
      <c r="D16" s="24">
        <f>SUM(D4:D15)</f>
        <v>1</v>
      </c>
    </row>
    <row r="19" spans="1:4" ht="12.75">
      <c r="A19" s="4" t="str">
        <f>B3</f>
        <v>betrieblich</v>
      </c>
      <c r="B19" s="6">
        <f>B16</f>
        <v>2</v>
      </c>
      <c r="C19" s="26">
        <f>B19/B21</f>
        <v>0.6666666666666666</v>
      </c>
      <c r="D19" s="27"/>
    </row>
    <row r="20" spans="1:4" ht="12.75">
      <c r="A20" s="4" t="str">
        <f>D3</f>
        <v>Privat</v>
      </c>
      <c r="B20" s="6">
        <f>D16</f>
        <v>1</v>
      </c>
      <c r="C20" s="26">
        <f>B20/B21</f>
        <v>0.3333333333333333</v>
      </c>
      <c r="D20" s="27"/>
    </row>
    <row r="21" spans="1:4" ht="12.75">
      <c r="A21" s="28" t="s">
        <v>37</v>
      </c>
      <c r="B21" s="29">
        <f>B19+B20</f>
        <v>3</v>
      </c>
      <c r="C21" s="30">
        <f>C19+C20</f>
        <v>1</v>
      </c>
      <c r="D21" s="27"/>
    </row>
    <row r="22" spans="1:4" ht="12.75">
      <c r="A22" s="31" t="s">
        <v>38</v>
      </c>
      <c r="B22" s="31">
        <f>B21-B19-B20</f>
        <v>0</v>
      </c>
      <c r="C22" s="32">
        <f>C21-C19-C20</f>
        <v>0</v>
      </c>
      <c r="D22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B4007"/>
  <sheetViews>
    <sheetView zoomScalePageLayoutView="0" workbookViewId="0" topLeftCell="A1">
      <selection activeCell="C17" sqref="C17"/>
    </sheetView>
  </sheetViews>
  <sheetFormatPr defaultColWidth="10.7109375" defaultRowHeight="12.75"/>
  <cols>
    <col min="1" max="1" width="14.421875" style="74" customWidth="1"/>
    <col min="2" max="2" width="78.8515625" style="75" customWidth="1"/>
    <col min="3" max="255" width="11.7109375" style="0" customWidth="1"/>
  </cols>
  <sheetData>
    <row r="1" spans="1:2" ht="12.75">
      <c r="A1" s="76" t="s">
        <v>72</v>
      </c>
      <c r="B1" s="77" t="s">
        <v>47</v>
      </c>
    </row>
    <row r="2" spans="1:2" ht="12.75">
      <c r="A2" s="74">
        <v>1</v>
      </c>
      <c r="B2" s="75" t="s">
        <v>73</v>
      </c>
    </row>
    <row r="3" spans="1:2" ht="12.75">
      <c r="A3" s="74">
        <v>40</v>
      </c>
      <c r="B3" s="75" t="s">
        <v>76</v>
      </c>
    </row>
    <row r="4" spans="1:2" ht="12.75">
      <c r="A4" s="74">
        <v>40</v>
      </c>
      <c r="B4" s="75" t="s">
        <v>74</v>
      </c>
    </row>
    <row r="5" spans="1:2" ht="12.75">
      <c r="A5" s="74">
        <v>40</v>
      </c>
      <c r="B5" s="75" t="s">
        <v>75</v>
      </c>
    </row>
    <row r="6" spans="1:2" ht="12.75">
      <c r="A6" s="74">
        <v>50</v>
      </c>
      <c r="B6" s="75" t="s">
        <v>77</v>
      </c>
    </row>
    <row r="7" spans="1:2" ht="12.75">
      <c r="A7" s="74">
        <v>51</v>
      </c>
      <c r="B7" s="75" t="s">
        <v>77</v>
      </c>
    </row>
    <row r="8" spans="1:2" ht="12.75">
      <c r="A8" s="74">
        <v>52</v>
      </c>
      <c r="B8" s="75" t="s">
        <v>77</v>
      </c>
    </row>
    <row r="9" spans="1:2" ht="12.75">
      <c r="A9" s="74">
        <v>53</v>
      </c>
      <c r="B9" s="75" t="s">
        <v>77</v>
      </c>
    </row>
    <row r="10" spans="1:2" ht="12.75">
      <c r="A10" s="74">
        <v>54</v>
      </c>
      <c r="B10" s="75" t="s">
        <v>77</v>
      </c>
    </row>
    <row r="11" spans="1:2" ht="12.75">
      <c r="A11" s="74">
        <v>55</v>
      </c>
      <c r="B11" s="75" t="s">
        <v>77</v>
      </c>
    </row>
    <row r="12" spans="1:2" ht="12.75">
      <c r="A12" s="74">
        <v>56</v>
      </c>
      <c r="B12" s="75" t="s">
        <v>77</v>
      </c>
    </row>
    <row r="13" spans="1:2" ht="12.75">
      <c r="A13" s="74">
        <v>57</v>
      </c>
      <c r="B13" s="75" t="s">
        <v>77</v>
      </c>
    </row>
    <row r="14" spans="1:2" ht="12.75">
      <c r="A14" s="74">
        <v>58</v>
      </c>
      <c r="B14" s="75" t="s">
        <v>77</v>
      </c>
    </row>
    <row r="15" spans="1:2" ht="12.75">
      <c r="A15" s="74">
        <v>59</v>
      </c>
      <c r="B15" s="75" t="s">
        <v>77</v>
      </c>
    </row>
    <row r="16" spans="1:2" ht="12.75">
      <c r="A16" s="74">
        <v>60</v>
      </c>
      <c r="B16" s="75" t="s">
        <v>78</v>
      </c>
    </row>
    <row r="17" spans="1:2" ht="12.75">
      <c r="A17" s="74">
        <v>61</v>
      </c>
      <c r="B17" s="75" t="s">
        <v>78</v>
      </c>
    </row>
    <row r="18" spans="1:2" ht="12.75">
      <c r="A18" s="74">
        <v>62</v>
      </c>
      <c r="B18" s="75" t="s">
        <v>78</v>
      </c>
    </row>
    <row r="19" spans="1:2" ht="12.75">
      <c r="A19" s="74">
        <v>63</v>
      </c>
      <c r="B19" s="75" t="s">
        <v>78</v>
      </c>
    </row>
    <row r="20" spans="1:2" ht="12.75">
      <c r="A20" s="74">
        <v>64</v>
      </c>
      <c r="B20" s="75" t="s">
        <v>78</v>
      </c>
    </row>
    <row r="21" spans="1:2" ht="12.75">
      <c r="A21" s="74">
        <v>65</v>
      </c>
      <c r="B21" s="75" t="s">
        <v>78</v>
      </c>
    </row>
    <row r="22" spans="1:2" ht="12.75">
      <c r="A22" s="74">
        <v>66</v>
      </c>
      <c r="B22" s="75" t="s">
        <v>78</v>
      </c>
    </row>
    <row r="23" spans="1:2" ht="12.75">
      <c r="A23" s="74">
        <v>67</v>
      </c>
      <c r="B23" s="75" t="s">
        <v>78</v>
      </c>
    </row>
    <row r="24" spans="1:2" ht="12.75">
      <c r="A24" s="74">
        <v>68</v>
      </c>
      <c r="B24" s="75" t="s">
        <v>78</v>
      </c>
    </row>
    <row r="25" spans="1:2" ht="12.75">
      <c r="A25" s="74">
        <v>69</v>
      </c>
      <c r="B25" s="75" t="s">
        <v>78</v>
      </c>
    </row>
    <row r="26" spans="1:2" ht="12.75">
      <c r="A26" s="74">
        <v>70</v>
      </c>
      <c r="B26" s="75" t="s">
        <v>79</v>
      </c>
    </row>
    <row r="27" spans="1:2" ht="12.75">
      <c r="A27" s="74">
        <v>71</v>
      </c>
      <c r="B27" s="75" t="s">
        <v>79</v>
      </c>
    </row>
    <row r="28" spans="1:2" ht="12.75">
      <c r="A28" s="74">
        <v>72</v>
      </c>
      <c r="B28" s="75" t="s">
        <v>79</v>
      </c>
    </row>
    <row r="29" spans="1:2" ht="12.75">
      <c r="A29" s="74">
        <v>73</v>
      </c>
      <c r="B29" s="75" t="s">
        <v>79</v>
      </c>
    </row>
    <row r="30" spans="1:2" ht="12.75">
      <c r="A30" s="74">
        <v>74</v>
      </c>
      <c r="B30" s="75" t="s">
        <v>79</v>
      </c>
    </row>
    <row r="31" spans="1:2" ht="12.75">
      <c r="A31" s="74">
        <v>75</v>
      </c>
      <c r="B31" s="75" t="s">
        <v>79</v>
      </c>
    </row>
    <row r="32" spans="1:2" ht="12.75">
      <c r="A32" s="74">
        <v>76</v>
      </c>
      <c r="B32" s="75" t="s">
        <v>79</v>
      </c>
    </row>
    <row r="33" spans="1:2" ht="12.75">
      <c r="A33" s="74">
        <v>77</v>
      </c>
      <c r="B33" s="75" t="s">
        <v>79</v>
      </c>
    </row>
    <row r="34" spans="1:2" ht="12.75">
      <c r="A34" s="74">
        <v>78</v>
      </c>
      <c r="B34" s="75" t="s">
        <v>79</v>
      </c>
    </row>
    <row r="35" spans="1:2" ht="12.75">
      <c r="A35" s="74">
        <v>79</v>
      </c>
      <c r="B35" s="75" t="s">
        <v>79</v>
      </c>
    </row>
    <row r="36" spans="1:2" ht="12.75">
      <c r="A36" s="74">
        <v>80</v>
      </c>
      <c r="B36" s="75" t="s">
        <v>80</v>
      </c>
    </row>
    <row r="37" spans="1:2" ht="12.75">
      <c r="A37" s="74">
        <v>81</v>
      </c>
      <c r="B37" s="75" t="s">
        <v>80</v>
      </c>
    </row>
    <row r="38" spans="1:2" ht="12.75">
      <c r="A38" s="74">
        <v>82</v>
      </c>
      <c r="B38" s="75" t="s">
        <v>80</v>
      </c>
    </row>
    <row r="39" spans="1:2" ht="12.75">
      <c r="A39" s="74">
        <v>83</v>
      </c>
      <c r="B39" s="75" t="s">
        <v>80</v>
      </c>
    </row>
    <row r="40" spans="1:2" ht="12.75">
      <c r="A40" s="74">
        <v>84</v>
      </c>
      <c r="B40" s="75" t="s">
        <v>80</v>
      </c>
    </row>
    <row r="41" spans="1:2" ht="12.75">
      <c r="A41" s="74">
        <v>85</v>
      </c>
      <c r="B41" s="75" t="s">
        <v>80</v>
      </c>
    </row>
    <row r="42" spans="1:2" ht="12.75">
      <c r="A42" s="74">
        <v>86</v>
      </c>
      <c r="B42" s="75" t="s">
        <v>80</v>
      </c>
    </row>
    <row r="43" spans="1:2" ht="12.75">
      <c r="A43" s="74">
        <v>87</v>
      </c>
      <c r="B43" s="75" t="s">
        <v>80</v>
      </c>
    </row>
    <row r="44" spans="1:2" ht="12.75">
      <c r="A44" s="74">
        <v>88</v>
      </c>
      <c r="B44" s="75" t="s">
        <v>80</v>
      </c>
    </row>
    <row r="45" spans="1:2" ht="12.75">
      <c r="A45" s="74">
        <v>89</v>
      </c>
      <c r="B45" s="75" t="s">
        <v>80</v>
      </c>
    </row>
    <row r="46" spans="1:2" ht="12.75">
      <c r="A46" s="74">
        <v>90</v>
      </c>
      <c r="B46" s="75" t="s">
        <v>81</v>
      </c>
    </row>
    <row r="47" spans="1:2" ht="12.75">
      <c r="A47" s="74">
        <v>95</v>
      </c>
      <c r="B47" s="75" t="s">
        <v>82</v>
      </c>
    </row>
    <row r="48" spans="1:2" ht="12.75">
      <c r="A48" s="74">
        <v>95</v>
      </c>
      <c r="B48" s="75" t="s">
        <v>83</v>
      </c>
    </row>
    <row r="49" spans="1:2" ht="12.75">
      <c r="A49" s="74">
        <v>96</v>
      </c>
      <c r="B49" s="75" t="s">
        <v>84</v>
      </c>
    </row>
    <row r="50" spans="1:2" ht="12.75">
      <c r="A50" s="74">
        <v>100</v>
      </c>
      <c r="B50" s="75" t="s">
        <v>85</v>
      </c>
    </row>
    <row r="51" spans="1:2" ht="12.75">
      <c r="A51" s="74">
        <v>100</v>
      </c>
      <c r="B51" s="75" t="s">
        <v>86</v>
      </c>
    </row>
    <row r="52" spans="1:2" ht="12.75">
      <c r="A52" s="74">
        <v>110</v>
      </c>
      <c r="B52" s="75" t="s">
        <v>87</v>
      </c>
    </row>
    <row r="53" spans="1:2" ht="12.75">
      <c r="A53" s="74">
        <v>120</v>
      </c>
      <c r="B53" s="75" t="s">
        <v>88</v>
      </c>
    </row>
    <row r="54" spans="1:2" ht="12.75">
      <c r="A54" s="74">
        <v>128</v>
      </c>
      <c r="B54" s="75" t="s">
        <v>89</v>
      </c>
    </row>
    <row r="55" spans="1:2" ht="12.75">
      <c r="A55" s="74">
        <v>129</v>
      </c>
      <c r="B55" s="75" t="s">
        <v>90</v>
      </c>
    </row>
    <row r="56" spans="1:2" ht="12.75">
      <c r="A56" s="74">
        <v>130</v>
      </c>
      <c r="B56" s="75" t="s">
        <v>91</v>
      </c>
    </row>
    <row r="57" spans="1:2" ht="12.75">
      <c r="A57" s="74">
        <v>134</v>
      </c>
      <c r="B57" s="75" t="s">
        <v>92</v>
      </c>
    </row>
    <row r="58" spans="1:2" ht="12.75">
      <c r="A58" s="74">
        <v>135</v>
      </c>
      <c r="B58" s="75" t="s">
        <v>93</v>
      </c>
    </row>
    <row r="59" spans="1:2" ht="12.75">
      <c r="A59" s="74">
        <v>140</v>
      </c>
      <c r="B59" s="75" t="s">
        <v>94</v>
      </c>
    </row>
    <row r="60" spans="1:2" ht="12.75">
      <c r="A60" s="74">
        <v>143</v>
      </c>
      <c r="B60" s="75" t="s">
        <v>95</v>
      </c>
    </row>
    <row r="61" spans="1:2" ht="12.75">
      <c r="A61" s="74">
        <v>143</v>
      </c>
      <c r="B61" s="75" t="s">
        <v>96</v>
      </c>
    </row>
    <row r="62" spans="1:2" ht="12.75">
      <c r="A62" s="74">
        <v>144</v>
      </c>
      <c r="B62" s="75" t="s">
        <v>97</v>
      </c>
    </row>
    <row r="63" spans="1:2" ht="12.75">
      <c r="A63" s="74">
        <v>145</v>
      </c>
      <c r="B63" s="75" t="s">
        <v>98</v>
      </c>
    </row>
    <row r="64" spans="1:2" ht="12.75">
      <c r="A64" s="74">
        <v>146</v>
      </c>
      <c r="B64" s="75" t="s">
        <v>99</v>
      </c>
    </row>
    <row r="65" spans="1:2" ht="12.75">
      <c r="A65" s="74">
        <v>147</v>
      </c>
      <c r="B65" s="75" t="s">
        <v>92</v>
      </c>
    </row>
    <row r="66" spans="1:2" ht="12.75">
      <c r="A66" s="74">
        <v>147</v>
      </c>
      <c r="B66" s="75" t="s">
        <v>100</v>
      </c>
    </row>
    <row r="67" spans="1:2" ht="12.75">
      <c r="A67" s="74">
        <v>148</v>
      </c>
      <c r="B67" s="75" t="s">
        <v>101</v>
      </c>
    </row>
    <row r="68" spans="1:2" ht="12.75">
      <c r="A68" s="74">
        <v>149</v>
      </c>
      <c r="B68" s="75" t="s">
        <v>102</v>
      </c>
    </row>
    <row r="69" spans="1:2" ht="12.75">
      <c r="A69" s="74">
        <v>150</v>
      </c>
      <c r="B69" s="75" t="s">
        <v>103</v>
      </c>
    </row>
    <row r="70" spans="1:2" ht="12.75">
      <c r="A70" s="74">
        <v>160</v>
      </c>
      <c r="B70" s="75" t="s">
        <v>104</v>
      </c>
    </row>
    <row r="71" spans="1:2" ht="12.75">
      <c r="A71" s="74">
        <v>170</v>
      </c>
      <c r="B71" s="75" t="s">
        <v>105</v>
      </c>
    </row>
    <row r="72" spans="1:2" ht="12.75">
      <c r="A72" s="74">
        <v>179</v>
      </c>
      <c r="B72" s="75" t="s">
        <v>106</v>
      </c>
    </row>
    <row r="73" spans="1:2" ht="12.75">
      <c r="A73" s="74">
        <v>200</v>
      </c>
      <c r="B73" s="75" t="s">
        <v>107</v>
      </c>
    </row>
    <row r="74" spans="1:2" ht="12.75">
      <c r="A74" s="74">
        <v>210</v>
      </c>
      <c r="B74" s="75" t="s">
        <v>108</v>
      </c>
    </row>
    <row r="75" spans="1:2" ht="12.75">
      <c r="A75" s="74">
        <v>210</v>
      </c>
      <c r="B75" s="75" t="s">
        <v>109</v>
      </c>
    </row>
    <row r="76" spans="1:2" ht="12.75">
      <c r="A76" s="74">
        <v>215</v>
      </c>
      <c r="B76" s="75" t="s">
        <v>110</v>
      </c>
    </row>
    <row r="77" spans="1:2" ht="12.75">
      <c r="A77" s="74">
        <v>220</v>
      </c>
      <c r="B77" s="75" t="s">
        <v>111</v>
      </c>
    </row>
    <row r="78" spans="1:2" ht="12.75">
      <c r="A78" s="74">
        <v>225</v>
      </c>
      <c r="B78" s="75" t="s">
        <v>112</v>
      </c>
    </row>
    <row r="79" spans="1:2" ht="12.75">
      <c r="A79" s="74">
        <v>229</v>
      </c>
      <c r="B79" s="75" t="s">
        <v>113</v>
      </c>
    </row>
    <row r="80" spans="1:2" ht="12.75">
      <c r="A80" s="74">
        <v>230</v>
      </c>
      <c r="B80" s="75" t="s">
        <v>114</v>
      </c>
    </row>
    <row r="81" spans="1:2" ht="12.75">
      <c r="A81" s="74">
        <v>235</v>
      </c>
      <c r="B81" s="75" t="s">
        <v>115</v>
      </c>
    </row>
    <row r="82" spans="1:2" ht="12.75">
      <c r="A82" s="74">
        <v>240</v>
      </c>
      <c r="B82" s="75" t="s">
        <v>116</v>
      </c>
    </row>
    <row r="83" spans="1:2" ht="12.75">
      <c r="A83" s="74">
        <v>250</v>
      </c>
      <c r="B83" s="75" t="s">
        <v>117</v>
      </c>
    </row>
    <row r="84" spans="1:2" ht="12.75">
      <c r="A84" s="74">
        <v>260</v>
      </c>
      <c r="B84" s="75" t="s">
        <v>118</v>
      </c>
    </row>
    <row r="85" spans="1:2" ht="12.75">
      <c r="A85" s="74">
        <v>270</v>
      </c>
      <c r="B85" s="75" t="s">
        <v>119</v>
      </c>
    </row>
    <row r="86" spans="1:2" ht="12.75">
      <c r="A86" s="74">
        <v>280</v>
      </c>
      <c r="B86" s="75" t="s">
        <v>120</v>
      </c>
    </row>
    <row r="87" spans="1:2" ht="12.75">
      <c r="A87" s="74">
        <v>285</v>
      </c>
      <c r="B87" s="75" t="s">
        <v>121</v>
      </c>
    </row>
    <row r="88" spans="1:2" ht="12.75">
      <c r="A88" s="74">
        <v>290</v>
      </c>
      <c r="B88" s="75" t="s">
        <v>122</v>
      </c>
    </row>
    <row r="89" spans="1:2" ht="12.75">
      <c r="A89" s="74">
        <v>300</v>
      </c>
      <c r="B89" s="75" t="s">
        <v>123</v>
      </c>
    </row>
    <row r="90" spans="1:2" ht="12.75">
      <c r="A90" s="74">
        <v>305</v>
      </c>
      <c r="B90" s="75" t="s">
        <v>119</v>
      </c>
    </row>
    <row r="91" spans="1:2" ht="12.75">
      <c r="A91" s="74">
        <v>310</v>
      </c>
      <c r="B91" s="75" t="s">
        <v>124</v>
      </c>
    </row>
    <row r="92" spans="1:2" ht="12.75">
      <c r="A92" s="74">
        <v>315</v>
      </c>
      <c r="B92" s="75" t="s">
        <v>121</v>
      </c>
    </row>
    <row r="93" spans="1:2" ht="12.75">
      <c r="A93" s="74">
        <v>320</v>
      </c>
      <c r="B93" s="75" t="s">
        <v>125</v>
      </c>
    </row>
    <row r="94" spans="1:2" ht="12.75">
      <c r="A94" s="74">
        <v>329</v>
      </c>
      <c r="B94" s="75" t="s">
        <v>126</v>
      </c>
    </row>
    <row r="95" spans="1:2" ht="12.75">
      <c r="A95" s="74">
        <v>330</v>
      </c>
      <c r="B95" s="75" t="s">
        <v>127</v>
      </c>
    </row>
    <row r="96" spans="1:2" ht="12.75">
      <c r="A96" s="74">
        <v>340</v>
      </c>
      <c r="B96" s="75" t="s">
        <v>116</v>
      </c>
    </row>
    <row r="97" spans="1:2" ht="12.75">
      <c r="A97" s="74">
        <v>350</v>
      </c>
      <c r="B97" s="75" t="s">
        <v>117</v>
      </c>
    </row>
    <row r="98" spans="1:2" ht="12.75">
      <c r="A98" s="74">
        <v>360</v>
      </c>
      <c r="B98" s="75" t="s">
        <v>123</v>
      </c>
    </row>
    <row r="99" spans="1:2" ht="12.75">
      <c r="A99" s="74">
        <v>370</v>
      </c>
      <c r="B99" s="75" t="s">
        <v>118</v>
      </c>
    </row>
    <row r="100" spans="1:2" ht="12.75">
      <c r="A100" s="74">
        <v>380</v>
      </c>
      <c r="B100" s="75" t="s">
        <v>119</v>
      </c>
    </row>
    <row r="101" spans="1:2" ht="12.75">
      <c r="A101" s="74">
        <v>390</v>
      </c>
      <c r="B101" s="75" t="s">
        <v>128</v>
      </c>
    </row>
    <row r="102" spans="1:2" ht="12.75">
      <c r="A102" s="74">
        <v>395</v>
      </c>
      <c r="B102" s="75" t="s">
        <v>121</v>
      </c>
    </row>
    <row r="103" spans="1:2" ht="12.75">
      <c r="A103" s="74">
        <v>398</v>
      </c>
      <c r="B103" s="75" t="s">
        <v>129</v>
      </c>
    </row>
    <row r="104" spans="1:2" ht="12.75">
      <c r="A104" s="74">
        <v>400</v>
      </c>
      <c r="B104" s="75" t="s">
        <v>130</v>
      </c>
    </row>
    <row r="105" spans="1:2" ht="12.75">
      <c r="A105" s="74">
        <v>420</v>
      </c>
      <c r="B105" s="75" t="s">
        <v>131</v>
      </c>
    </row>
    <row r="106" spans="1:2" ht="12.75">
      <c r="A106" s="74">
        <v>440</v>
      </c>
      <c r="B106" s="75" t="s">
        <v>132</v>
      </c>
    </row>
    <row r="107" spans="1:2" ht="12.75">
      <c r="A107" s="74">
        <v>450</v>
      </c>
      <c r="B107" s="75" t="s">
        <v>133</v>
      </c>
    </row>
    <row r="108" spans="1:2" ht="12.75">
      <c r="A108" s="74">
        <v>460</v>
      </c>
      <c r="B108" s="75" t="s">
        <v>134</v>
      </c>
    </row>
    <row r="109" spans="1:2" ht="12.75">
      <c r="A109" s="74">
        <v>470</v>
      </c>
      <c r="B109" s="75" t="s">
        <v>135</v>
      </c>
    </row>
    <row r="110" spans="1:2" ht="12.75">
      <c r="A110" s="74">
        <v>500</v>
      </c>
      <c r="B110" s="75" t="s">
        <v>136</v>
      </c>
    </row>
    <row r="111" spans="1:2" ht="12.75">
      <c r="A111" s="74">
        <v>510</v>
      </c>
      <c r="B111" s="75" t="s">
        <v>137</v>
      </c>
    </row>
    <row r="112" spans="1:2" ht="12.75">
      <c r="A112" s="74">
        <v>520</v>
      </c>
      <c r="B112" s="75" t="s">
        <v>138</v>
      </c>
    </row>
    <row r="113" spans="1:2" ht="12.75">
      <c r="A113" s="74">
        <v>540</v>
      </c>
      <c r="B113" s="75" t="s">
        <v>139</v>
      </c>
    </row>
    <row r="114" spans="1:2" ht="12.75">
      <c r="A114" s="74">
        <v>560</v>
      </c>
      <c r="B114" s="75" t="s">
        <v>140</v>
      </c>
    </row>
    <row r="115" spans="1:2" ht="12.75">
      <c r="A115" s="74">
        <v>570</v>
      </c>
      <c r="B115" s="75" t="s">
        <v>141</v>
      </c>
    </row>
    <row r="116" spans="1:2" ht="12.75">
      <c r="A116" s="74">
        <v>580</v>
      </c>
      <c r="B116" s="75" t="s">
        <v>142</v>
      </c>
    </row>
    <row r="117" spans="1:2" ht="12.75">
      <c r="A117" s="74">
        <v>620</v>
      </c>
      <c r="B117" s="75" t="s">
        <v>143</v>
      </c>
    </row>
    <row r="118" spans="1:2" ht="12.75">
      <c r="A118" s="74">
        <v>630</v>
      </c>
      <c r="B118" s="75" t="s">
        <v>50</v>
      </c>
    </row>
    <row r="119" spans="1:2" ht="12.75">
      <c r="A119" s="74">
        <v>635</v>
      </c>
      <c r="B119" s="75" t="s">
        <v>51</v>
      </c>
    </row>
    <row r="120" spans="1:2" ht="12.75">
      <c r="A120" s="74">
        <v>640</v>
      </c>
      <c r="B120" s="75" t="s">
        <v>144</v>
      </c>
    </row>
    <row r="121" spans="1:2" ht="12.75">
      <c r="A121" s="74">
        <v>650</v>
      </c>
      <c r="B121" s="75" t="s">
        <v>145</v>
      </c>
    </row>
    <row r="122" spans="1:2" ht="12.75">
      <c r="A122" s="74">
        <v>660</v>
      </c>
      <c r="B122" s="75" t="s">
        <v>146</v>
      </c>
    </row>
    <row r="123" spans="1:2" ht="12.75">
      <c r="A123" s="74">
        <v>670</v>
      </c>
      <c r="B123" s="75" t="s">
        <v>147</v>
      </c>
    </row>
    <row r="124" spans="1:2" ht="12.75">
      <c r="A124" s="74">
        <v>670</v>
      </c>
      <c r="B124" s="75" t="s">
        <v>148</v>
      </c>
    </row>
    <row r="125" spans="1:2" ht="12.75">
      <c r="A125" s="74">
        <v>675</v>
      </c>
      <c r="B125" s="75" t="s">
        <v>149</v>
      </c>
    </row>
    <row r="126" spans="1:2" ht="12.75">
      <c r="A126" s="74">
        <v>675</v>
      </c>
      <c r="B126" s="75" t="s">
        <v>52</v>
      </c>
    </row>
    <row r="127" spans="1:2" ht="12.75">
      <c r="A127" s="74">
        <v>675</v>
      </c>
      <c r="B127" s="75" t="s">
        <v>150</v>
      </c>
    </row>
    <row r="128" spans="1:2" ht="12.75">
      <c r="A128" s="74">
        <v>680</v>
      </c>
      <c r="B128" s="75" t="s">
        <v>151</v>
      </c>
    </row>
    <row r="129" spans="1:2" ht="12.75">
      <c r="A129" s="74">
        <v>690</v>
      </c>
      <c r="B129" s="75" t="s">
        <v>152</v>
      </c>
    </row>
    <row r="130" spans="1:2" ht="12.75">
      <c r="A130" s="74">
        <v>698</v>
      </c>
      <c r="B130" s="75" t="s">
        <v>153</v>
      </c>
    </row>
    <row r="131" spans="1:2" ht="12.75">
      <c r="A131" s="74">
        <v>699</v>
      </c>
      <c r="B131" s="75" t="s">
        <v>154</v>
      </c>
    </row>
    <row r="132" spans="1:2" ht="12.75">
      <c r="A132" s="74">
        <v>700</v>
      </c>
      <c r="B132" s="75" t="s">
        <v>155</v>
      </c>
    </row>
    <row r="133" spans="1:2" ht="12.75">
      <c r="A133" s="74">
        <v>705</v>
      </c>
      <c r="B133" s="75" t="s">
        <v>156</v>
      </c>
    </row>
    <row r="134" spans="1:2" ht="12.75">
      <c r="A134" s="74">
        <v>710</v>
      </c>
      <c r="B134" s="75" t="s">
        <v>157</v>
      </c>
    </row>
    <row r="135" spans="1:2" ht="12.75">
      <c r="A135" s="74">
        <v>720</v>
      </c>
      <c r="B135" s="75" t="s">
        <v>158</v>
      </c>
    </row>
    <row r="136" spans="1:2" ht="12.75">
      <c r="A136" s="74">
        <v>725</v>
      </c>
      <c r="B136" s="75" t="s">
        <v>159</v>
      </c>
    </row>
    <row r="137" spans="1:2" ht="12.75">
      <c r="A137" s="74">
        <v>735</v>
      </c>
      <c r="B137" s="75" t="s">
        <v>160</v>
      </c>
    </row>
    <row r="138" spans="1:2" ht="12.75">
      <c r="A138" s="74">
        <v>740</v>
      </c>
      <c r="B138" s="75" t="s">
        <v>161</v>
      </c>
    </row>
    <row r="139" spans="1:2" ht="12.75">
      <c r="A139" s="74">
        <v>750</v>
      </c>
      <c r="B139" s="75" t="s">
        <v>162</v>
      </c>
    </row>
    <row r="140" spans="1:2" ht="12.75">
      <c r="A140" s="74">
        <v>755</v>
      </c>
      <c r="B140" s="75" t="s">
        <v>163</v>
      </c>
    </row>
    <row r="141" spans="1:2" ht="12.75">
      <c r="A141" s="74">
        <v>765</v>
      </c>
      <c r="B141" s="75" t="s">
        <v>164</v>
      </c>
    </row>
    <row r="142" spans="1:2" ht="12.75">
      <c r="A142" s="74">
        <v>770</v>
      </c>
      <c r="B142" s="75" t="s">
        <v>165</v>
      </c>
    </row>
    <row r="143" spans="1:2" ht="12.75">
      <c r="A143" s="74">
        <v>780</v>
      </c>
      <c r="B143" s="75" t="s">
        <v>166</v>
      </c>
    </row>
    <row r="144" spans="1:2" ht="12.75">
      <c r="A144" s="74">
        <v>785</v>
      </c>
      <c r="B144" s="75" t="s">
        <v>167</v>
      </c>
    </row>
    <row r="145" spans="1:2" ht="12.75">
      <c r="A145" s="74">
        <v>795</v>
      </c>
      <c r="B145" s="75" t="s">
        <v>168</v>
      </c>
    </row>
    <row r="146" spans="1:2" ht="12.75">
      <c r="A146" s="74">
        <v>800</v>
      </c>
      <c r="B146" s="75" t="s">
        <v>169</v>
      </c>
    </row>
    <row r="147" spans="1:2" ht="12.75">
      <c r="A147" s="74">
        <v>803</v>
      </c>
      <c r="B147" s="75" t="s">
        <v>170</v>
      </c>
    </row>
    <row r="148" spans="1:2" ht="12.75">
      <c r="A148" s="74">
        <v>804</v>
      </c>
      <c r="B148" s="75" t="s">
        <v>171</v>
      </c>
    </row>
    <row r="149" spans="1:2" ht="12.75">
      <c r="A149" s="74">
        <v>805</v>
      </c>
      <c r="B149" s="75" t="s">
        <v>172</v>
      </c>
    </row>
    <row r="150" spans="1:2" ht="12.75">
      <c r="A150" s="74">
        <v>807</v>
      </c>
      <c r="B150" s="75" t="s">
        <v>173</v>
      </c>
    </row>
    <row r="151" spans="1:2" ht="12.75">
      <c r="A151" s="74">
        <v>808</v>
      </c>
      <c r="B151" s="75" t="s">
        <v>174</v>
      </c>
    </row>
    <row r="152" spans="1:2" ht="12.75">
      <c r="A152" s="74">
        <v>809</v>
      </c>
      <c r="B152" s="75" t="s">
        <v>175</v>
      </c>
    </row>
    <row r="153" spans="1:2" ht="12.75">
      <c r="A153" s="74">
        <v>810</v>
      </c>
      <c r="B153" s="75" t="s">
        <v>176</v>
      </c>
    </row>
    <row r="154" spans="1:2" ht="12.75">
      <c r="A154" s="74">
        <v>813</v>
      </c>
      <c r="B154" s="75" t="s">
        <v>177</v>
      </c>
    </row>
    <row r="155" spans="1:2" ht="12.75">
      <c r="A155" s="74">
        <v>814</v>
      </c>
      <c r="B155" s="75" t="s">
        <v>178</v>
      </c>
    </row>
    <row r="156" spans="1:2" ht="12.75">
      <c r="A156" s="74">
        <v>815</v>
      </c>
      <c r="B156" s="75" t="s">
        <v>179</v>
      </c>
    </row>
    <row r="157" spans="1:2" ht="12.75">
      <c r="A157" s="74">
        <v>820</v>
      </c>
      <c r="B157" s="75" t="s">
        <v>180</v>
      </c>
    </row>
    <row r="158" spans="1:2" ht="12.75">
      <c r="A158" s="74">
        <v>829</v>
      </c>
      <c r="B158" s="75" t="s">
        <v>181</v>
      </c>
    </row>
    <row r="159" spans="1:2" ht="12.75">
      <c r="A159" s="74">
        <v>830</v>
      </c>
      <c r="B159" s="75" t="s">
        <v>182</v>
      </c>
    </row>
    <row r="160" spans="1:2" ht="12.75">
      <c r="A160" s="74">
        <v>840</v>
      </c>
      <c r="B160" s="75" t="s">
        <v>183</v>
      </c>
    </row>
    <row r="161" spans="1:2" ht="12.75">
      <c r="A161" s="74">
        <v>850</v>
      </c>
      <c r="B161" s="75" t="s">
        <v>184</v>
      </c>
    </row>
    <row r="162" spans="1:2" ht="12.75">
      <c r="A162" s="74">
        <v>850</v>
      </c>
      <c r="B162" s="75" t="s">
        <v>185</v>
      </c>
    </row>
    <row r="163" spans="1:2" ht="12.75">
      <c r="A163" s="74">
        <v>860</v>
      </c>
      <c r="B163" s="75" t="s">
        <v>186</v>
      </c>
    </row>
    <row r="164" spans="1:2" ht="12.75">
      <c r="A164" s="74">
        <v>860</v>
      </c>
      <c r="B164" s="75" t="s">
        <v>187</v>
      </c>
    </row>
    <row r="165" spans="1:2" ht="12.75">
      <c r="A165" s="74">
        <v>880</v>
      </c>
      <c r="B165" s="75" t="s">
        <v>188</v>
      </c>
    </row>
    <row r="166" spans="1:2" ht="12.75">
      <c r="A166" s="74">
        <v>883</v>
      </c>
      <c r="B166" s="75" t="s">
        <v>189</v>
      </c>
    </row>
    <row r="167" spans="1:2" ht="12.75">
      <c r="A167" s="74">
        <v>884</v>
      </c>
      <c r="B167" s="75" t="s">
        <v>189</v>
      </c>
    </row>
    <row r="168" spans="1:2" ht="12.75">
      <c r="A168" s="74">
        <v>885</v>
      </c>
      <c r="B168" s="75" t="s">
        <v>190</v>
      </c>
    </row>
    <row r="169" spans="1:2" ht="12.75">
      <c r="A169" s="74">
        <v>900</v>
      </c>
      <c r="B169" s="75" t="s">
        <v>191</v>
      </c>
    </row>
    <row r="170" spans="1:2" ht="12.75">
      <c r="A170" s="74">
        <v>910</v>
      </c>
      <c r="B170" s="75" t="s">
        <v>192</v>
      </c>
    </row>
    <row r="171" spans="1:2" ht="12.75">
      <c r="A171" s="74">
        <v>910</v>
      </c>
      <c r="B171" s="75" t="s">
        <v>193</v>
      </c>
    </row>
    <row r="172" spans="1:2" ht="12.75">
      <c r="A172" s="74">
        <v>910</v>
      </c>
      <c r="B172" s="75" t="s">
        <v>194</v>
      </c>
    </row>
    <row r="173" spans="1:2" ht="12.75">
      <c r="A173" s="74">
        <v>920</v>
      </c>
      <c r="B173" s="75" t="s">
        <v>195</v>
      </c>
    </row>
    <row r="174" spans="1:2" ht="12.75">
      <c r="A174" s="74">
        <v>930</v>
      </c>
      <c r="B174" s="75" t="s">
        <v>196</v>
      </c>
    </row>
    <row r="175" spans="1:2" ht="12.75">
      <c r="A175" s="74">
        <v>940</v>
      </c>
      <c r="B175" s="75" t="s">
        <v>197</v>
      </c>
    </row>
    <row r="176" spans="1:2" ht="12.75">
      <c r="A176" s="74">
        <v>960</v>
      </c>
      <c r="B176" s="75" t="s">
        <v>198</v>
      </c>
    </row>
    <row r="177" spans="1:2" ht="12.75">
      <c r="A177" s="74">
        <v>961</v>
      </c>
      <c r="B177" s="75" t="s">
        <v>199</v>
      </c>
    </row>
    <row r="178" spans="1:2" ht="12.75">
      <c r="A178" s="74">
        <v>962</v>
      </c>
      <c r="B178" s="75" t="s">
        <v>200</v>
      </c>
    </row>
    <row r="179" spans="1:2" ht="12.75">
      <c r="A179" s="74">
        <v>963</v>
      </c>
      <c r="B179" s="75" t="s">
        <v>201</v>
      </c>
    </row>
    <row r="180" spans="1:2" ht="12.75">
      <c r="A180" s="74">
        <v>964</v>
      </c>
      <c r="B180" s="75" t="s">
        <v>202</v>
      </c>
    </row>
    <row r="181" spans="1:2" ht="12.75">
      <c r="A181" s="74">
        <v>970</v>
      </c>
      <c r="B181" s="75" t="s">
        <v>203</v>
      </c>
    </row>
    <row r="182" spans="1:2" ht="12.75">
      <c r="A182" s="74">
        <v>980</v>
      </c>
      <c r="B182" s="75" t="s">
        <v>204</v>
      </c>
    </row>
    <row r="183" spans="1:2" ht="12.75">
      <c r="A183" s="74">
        <v>990</v>
      </c>
      <c r="B183" s="75" t="s">
        <v>205</v>
      </c>
    </row>
    <row r="184" spans="1:2" ht="12.75">
      <c r="A184" s="74">
        <v>995</v>
      </c>
      <c r="B184" s="75" t="s">
        <v>206</v>
      </c>
    </row>
    <row r="185" spans="1:2" ht="12.75">
      <c r="A185" s="74">
        <v>1000</v>
      </c>
      <c r="B185" s="75" t="s">
        <v>207</v>
      </c>
    </row>
    <row r="186" spans="1:2" ht="12.75">
      <c r="A186" s="74">
        <v>1001</v>
      </c>
      <c r="B186" s="75" t="s">
        <v>207</v>
      </c>
    </row>
    <row r="187" spans="1:2" ht="12.75">
      <c r="A187" s="74">
        <v>1002</v>
      </c>
      <c r="B187" s="75" t="s">
        <v>207</v>
      </c>
    </row>
    <row r="188" spans="1:2" ht="12.75">
      <c r="A188" s="74">
        <v>1003</v>
      </c>
      <c r="B188" s="75" t="s">
        <v>207</v>
      </c>
    </row>
    <row r="189" spans="1:2" ht="12.75">
      <c r="A189" s="74">
        <v>1004</v>
      </c>
      <c r="B189" s="75" t="s">
        <v>207</v>
      </c>
    </row>
    <row r="190" spans="1:2" ht="12.75">
      <c r="A190" s="74">
        <v>1005</v>
      </c>
      <c r="B190" s="75" t="s">
        <v>207</v>
      </c>
    </row>
    <row r="191" spans="1:2" ht="12.75">
      <c r="A191" s="74">
        <v>1006</v>
      </c>
      <c r="B191" s="75" t="s">
        <v>207</v>
      </c>
    </row>
    <row r="192" spans="1:2" ht="12.75">
      <c r="A192" s="74">
        <v>1007</v>
      </c>
      <c r="B192" s="75" t="s">
        <v>207</v>
      </c>
    </row>
    <row r="193" spans="1:2" ht="12.75">
      <c r="A193" s="74">
        <v>1008</v>
      </c>
      <c r="B193" s="75" t="s">
        <v>207</v>
      </c>
    </row>
    <row r="194" spans="1:2" ht="12.75">
      <c r="A194" s="74">
        <v>1009</v>
      </c>
      <c r="B194" s="75" t="s">
        <v>207</v>
      </c>
    </row>
    <row r="195" spans="1:2" ht="12.75">
      <c r="A195" s="74">
        <v>1010</v>
      </c>
      <c r="B195" s="75" t="s">
        <v>207</v>
      </c>
    </row>
    <row r="196" spans="1:2" ht="12.75">
      <c r="A196" s="74">
        <v>1011</v>
      </c>
      <c r="B196" s="75" t="s">
        <v>207</v>
      </c>
    </row>
    <row r="197" spans="1:2" ht="12.75">
      <c r="A197" s="74">
        <v>1012</v>
      </c>
      <c r="B197" s="75" t="s">
        <v>207</v>
      </c>
    </row>
    <row r="198" spans="1:2" ht="12.75">
      <c r="A198" s="74">
        <v>1013</v>
      </c>
      <c r="B198" s="75" t="s">
        <v>207</v>
      </c>
    </row>
    <row r="199" spans="1:2" ht="12.75">
      <c r="A199" s="74">
        <v>1014</v>
      </c>
      <c r="B199" s="75" t="s">
        <v>207</v>
      </c>
    </row>
    <row r="200" spans="1:2" ht="12.75">
      <c r="A200" s="74">
        <v>1015</v>
      </c>
      <c r="B200" s="75" t="s">
        <v>207</v>
      </c>
    </row>
    <row r="201" spans="1:2" ht="12.75">
      <c r="A201" s="74">
        <v>1016</v>
      </c>
      <c r="B201" s="75" t="s">
        <v>207</v>
      </c>
    </row>
    <row r="202" spans="1:2" ht="12.75">
      <c r="A202" s="74">
        <v>1017</v>
      </c>
      <c r="B202" s="75" t="s">
        <v>207</v>
      </c>
    </row>
    <row r="203" spans="1:2" ht="12.75">
      <c r="A203" s="74">
        <v>1018</v>
      </c>
      <c r="B203" s="75" t="s">
        <v>207</v>
      </c>
    </row>
    <row r="204" spans="1:2" ht="12.75">
      <c r="A204" s="74">
        <v>1019</v>
      </c>
      <c r="B204" s="75" t="s">
        <v>207</v>
      </c>
    </row>
    <row r="205" spans="1:2" ht="12.75">
      <c r="A205" s="74">
        <v>1040</v>
      </c>
      <c r="B205" s="75" t="s">
        <v>208</v>
      </c>
    </row>
    <row r="206" spans="1:2" ht="12.75">
      <c r="A206" s="74">
        <v>1041</v>
      </c>
      <c r="B206" s="75" t="s">
        <v>208</v>
      </c>
    </row>
    <row r="207" spans="1:2" ht="12.75">
      <c r="A207" s="74">
        <v>1042</v>
      </c>
      <c r="B207" s="75" t="s">
        <v>208</v>
      </c>
    </row>
    <row r="208" spans="1:2" ht="12.75">
      <c r="A208" s="74">
        <v>1043</v>
      </c>
      <c r="B208" s="75" t="s">
        <v>208</v>
      </c>
    </row>
    <row r="209" spans="1:2" ht="12.75">
      <c r="A209" s="74">
        <v>1044</v>
      </c>
      <c r="B209" s="75" t="s">
        <v>208</v>
      </c>
    </row>
    <row r="210" spans="1:2" ht="12.75">
      <c r="A210" s="74">
        <v>1045</v>
      </c>
      <c r="B210" s="75" t="s">
        <v>208</v>
      </c>
    </row>
    <row r="211" spans="1:2" ht="12.75">
      <c r="A211" s="74">
        <v>1046</v>
      </c>
      <c r="B211" s="75" t="s">
        <v>208</v>
      </c>
    </row>
    <row r="212" spans="1:2" ht="12.75">
      <c r="A212" s="74">
        <v>1047</v>
      </c>
      <c r="B212" s="75" t="s">
        <v>208</v>
      </c>
    </row>
    <row r="213" spans="1:2" ht="12.75">
      <c r="A213" s="74">
        <v>1048</v>
      </c>
      <c r="B213" s="75" t="s">
        <v>208</v>
      </c>
    </row>
    <row r="214" spans="1:2" ht="12.75">
      <c r="A214" s="74">
        <v>1049</v>
      </c>
      <c r="B214" s="75" t="s">
        <v>208</v>
      </c>
    </row>
    <row r="215" spans="1:2" ht="12.75">
      <c r="A215" s="74">
        <v>1050</v>
      </c>
      <c r="B215" s="75" t="s">
        <v>209</v>
      </c>
    </row>
    <row r="216" spans="1:2" ht="12.75">
      <c r="A216" s="74">
        <v>1051</v>
      </c>
      <c r="B216" s="75" t="s">
        <v>209</v>
      </c>
    </row>
    <row r="217" spans="1:2" ht="12.75">
      <c r="A217" s="74">
        <v>1052</v>
      </c>
      <c r="B217" s="75" t="s">
        <v>209</v>
      </c>
    </row>
    <row r="218" spans="1:2" ht="12.75">
      <c r="A218" s="74">
        <v>1053</v>
      </c>
      <c r="B218" s="75" t="s">
        <v>209</v>
      </c>
    </row>
    <row r="219" spans="1:2" ht="12.75">
      <c r="A219" s="74">
        <v>1054</v>
      </c>
      <c r="B219" s="75" t="s">
        <v>209</v>
      </c>
    </row>
    <row r="220" spans="1:2" ht="12.75">
      <c r="A220" s="74">
        <v>1055</v>
      </c>
      <c r="B220" s="75" t="s">
        <v>209</v>
      </c>
    </row>
    <row r="221" spans="1:2" ht="12.75">
      <c r="A221" s="74">
        <v>1056</v>
      </c>
      <c r="B221" s="75" t="s">
        <v>209</v>
      </c>
    </row>
    <row r="222" spans="1:2" ht="12.75">
      <c r="A222" s="74">
        <v>1057</v>
      </c>
      <c r="B222" s="75" t="s">
        <v>209</v>
      </c>
    </row>
    <row r="223" spans="1:2" ht="12.75">
      <c r="A223" s="74">
        <v>1058</v>
      </c>
      <c r="B223" s="75" t="s">
        <v>209</v>
      </c>
    </row>
    <row r="224" spans="1:2" ht="12.75">
      <c r="A224" s="74">
        <v>1059</v>
      </c>
      <c r="B224" s="75" t="s">
        <v>209</v>
      </c>
    </row>
    <row r="225" spans="1:2" ht="12.75">
      <c r="A225" s="74">
        <v>1060</v>
      </c>
      <c r="B225" s="75" t="s">
        <v>209</v>
      </c>
    </row>
    <row r="226" spans="1:2" ht="12.75">
      <c r="A226" s="74">
        <v>1061</v>
      </c>
      <c r="B226" s="75" t="s">
        <v>209</v>
      </c>
    </row>
    <row r="227" spans="1:2" ht="12.75">
      <c r="A227" s="74">
        <v>1062</v>
      </c>
      <c r="B227" s="75" t="s">
        <v>209</v>
      </c>
    </row>
    <row r="228" spans="1:2" ht="12.75">
      <c r="A228" s="74">
        <v>1063</v>
      </c>
      <c r="B228" s="75" t="s">
        <v>209</v>
      </c>
    </row>
    <row r="229" spans="1:2" ht="12.75">
      <c r="A229" s="74">
        <v>1064</v>
      </c>
      <c r="B229" s="75" t="s">
        <v>209</v>
      </c>
    </row>
    <row r="230" spans="1:2" ht="12.75">
      <c r="A230" s="74">
        <v>1065</v>
      </c>
      <c r="B230" s="75" t="s">
        <v>209</v>
      </c>
    </row>
    <row r="231" spans="1:2" ht="12.75">
      <c r="A231" s="74">
        <v>1066</v>
      </c>
      <c r="B231" s="75" t="s">
        <v>209</v>
      </c>
    </row>
    <row r="232" spans="1:2" ht="12.75">
      <c r="A232" s="74">
        <v>1067</v>
      </c>
      <c r="B232" s="75" t="s">
        <v>209</v>
      </c>
    </row>
    <row r="233" spans="1:2" ht="12.75">
      <c r="A233" s="74">
        <v>1068</v>
      </c>
      <c r="B233" s="75" t="s">
        <v>209</v>
      </c>
    </row>
    <row r="234" spans="1:2" ht="12.75">
      <c r="A234" s="74">
        <v>1069</v>
      </c>
      <c r="B234" s="75" t="s">
        <v>209</v>
      </c>
    </row>
    <row r="235" spans="1:2" ht="12.75">
      <c r="A235" s="74">
        <v>1080</v>
      </c>
      <c r="B235" s="75" t="s">
        <v>210</v>
      </c>
    </row>
    <row r="236" spans="1:2" ht="12.75">
      <c r="A236" s="74">
        <v>1081</v>
      </c>
      <c r="B236" s="75" t="s">
        <v>210</v>
      </c>
    </row>
    <row r="237" spans="1:2" ht="12.75">
      <c r="A237" s="74">
        <v>1082</v>
      </c>
      <c r="B237" s="75" t="s">
        <v>210</v>
      </c>
    </row>
    <row r="238" spans="1:2" ht="12.75">
      <c r="A238" s="74">
        <v>1083</v>
      </c>
      <c r="B238" s="75" t="s">
        <v>210</v>
      </c>
    </row>
    <row r="239" spans="1:2" ht="12.75">
      <c r="A239" s="74">
        <v>1084</v>
      </c>
      <c r="B239" s="75" t="s">
        <v>210</v>
      </c>
    </row>
    <row r="240" spans="1:2" ht="12.75">
      <c r="A240" s="74">
        <v>1085</v>
      </c>
      <c r="B240" s="75" t="s">
        <v>210</v>
      </c>
    </row>
    <row r="241" spans="1:2" ht="12.75">
      <c r="A241" s="74">
        <v>1086</v>
      </c>
      <c r="B241" s="75" t="s">
        <v>210</v>
      </c>
    </row>
    <row r="242" spans="1:2" ht="12.75">
      <c r="A242" s="74">
        <v>1087</v>
      </c>
      <c r="B242" s="75" t="s">
        <v>210</v>
      </c>
    </row>
    <row r="243" spans="1:2" ht="12.75">
      <c r="A243" s="74">
        <v>1088</v>
      </c>
      <c r="B243" s="75" t="s">
        <v>210</v>
      </c>
    </row>
    <row r="244" spans="1:2" ht="12.75">
      <c r="A244" s="74">
        <v>1089</v>
      </c>
      <c r="B244" s="75" t="s">
        <v>210</v>
      </c>
    </row>
    <row r="245" spans="1:2" ht="12.75">
      <c r="A245" s="74">
        <v>1090</v>
      </c>
      <c r="B245" s="75" t="s">
        <v>211</v>
      </c>
    </row>
    <row r="246" spans="1:2" ht="12.75">
      <c r="A246" s="74">
        <v>1091</v>
      </c>
      <c r="B246" s="75" t="s">
        <v>211</v>
      </c>
    </row>
    <row r="247" spans="1:2" ht="12.75">
      <c r="A247" s="74">
        <v>1092</v>
      </c>
      <c r="B247" s="75" t="s">
        <v>211</v>
      </c>
    </row>
    <row r="248" spans="1:2" ht="12.75">
      <c r="A248" s="74">
        <v>1093</v>
      </c>
      <c r="B248" s="75" t="s">
        <v>211</v>
      </c>
    </row>
    <row r="249" spans="1:2" ht="12.75">
      <c r="A249" s="74">
        <v>1094</v>
      </c>
      <c r="B249" s="75" t="s">
        <v>211</v>
      </c>
    </row>
    <row r="250" spans="1:2" ht="12.75">
      <c r="A250" s="74">
        <v>1095</v>
      </c>
      <c r="B250" s="75" t="s">
        <v>212</v>
      </c>
    </row>
    <row r="251" spans="1:2" ht="12.75">
      <c r="A251" s="74">
        <v>1096</v>
      </c>
      <c r="B251" s="75" t="s">
        <v>212</v>
      </c>
    </row>
    <row r="252" spans="1:2" ht="12.75">
      <c r="A252" s="74">
        <v>1097</v>
      </c>
      <c r="B252" s="75" t="s">
        <v>212</v>
      </c>
    </row>
    <row r="253" spans="1:2" ht="12.75">
      <c r="A253" s="74">
        <v>1098</v>
      </c>
      <c r="B253" s="75" t="s">
        <v>212</v>
      </c>
    </row>
    <row r="254" spans="1:2" ht="12.75">
      <c r="A254" s="74">
        <v>1099</v>
      </c>
      <c r="B254" s="75" t="s">
        <v>212</v>
      </c>
    </row>
    <row r="255" spans="1:2" ht="12.75">
      <c r="A255" s="74">
        <v>1100</v>
      </c>
      <c r="B255" s="75" t="s">
        <v>213</v>
      </c>
    </row>
    <row r="256" spans="1:2" ht="12.75">
      <c r="A256" s="74">
        <v>1101</v>
      </c>
      <c r="B256" s="75" t="s">
        <v>213</v>
      </c>
    </row>
    <row r="257" spans="1:2" ht="12.75">
      <c r="A257" s="74">
        <v>1102</v>
      </c>
      <c r="B257" s="75" t="s">
        <v>213</v>
      </c>
    </row>
    <row r="258" spans="1:2" ht="12.75">
      <c r="A258" s="74">
        <v>1103</v>
      </c>
      <c r="B258" s="75" t="s">
        <v>213</v>
      </c>
    </row>
    <row r="259" spans="1:2" ht="12.75">
      <c r="A259" s="74">
        <v>1104</v>
      </c>
      <c r="B259" s="75" t="s">
        <v>213</v>
      </c>
    </row>
    <row r="260" spans="1:2" ht="12.75">
      <c r="A260" s="74">
        <v>1105</v>
      </c>
      <c r="B260" s="75" t="s">
        <v>213</v>
      </c>
    </row>
    <row r="261" spans="1:2" ht="12.75">
      <c r="A261" s="74">
        <v>1106</v>
      </c>
      <c r="B261" s="75" t="s">
        <v>213</v>
      </c>
    </row>
    <row r="262" spans="1:2" ht="12.75">
      <c r="A262" s="74">
        <v>1107</v>
      </c>
      <c r="B262" s="75" t="s">
        <v>213</v>
      </c>
    </row>
    <row r="263" spans="1:2" ht="12.75">
      <c r="A263" s="74">
        <v>1108</v>
      </c>
      <c r="B263" s="75" t="s">
        <v>213</v>
      </c>
    </row>
    <row r="264" spans="1:2" ht="12.75">
      <c r="A264" s="74">
        <v>1109</v>
      </c>
      <c r="B264" s="75" t="s">
        <v>213</v>
      </c>
    </row>
    <row r="265" spans="1:2" ht="12.75">
      <c r="A265" s="74">
        <v>1110</v>
      </c>
      <c r="B265" s="75" t="s">
        <v>214</v>
      </c>
    </row>
    <row r="266" spans="1:2" ht="12.75">
      <c r="A266" s="74">
        <v>1111</v>
      </c>
      <c r="B266" s="75" t="s">
        <v>214</v>
      </c>
    </row>
    <row r="267" spans="1:2" ht="12.75">
      <c r="A267" s="74">
        <v>1112</v>
      </c>
      <c r="B267" s="75" t="s">
        <v>214</v>
      </c>
    </row>
    <row r="268" spans="1:2" ht="12.75">
      <c r="A268" s="74">
        <v>1113</v>
      </c>
      <c r="B268" s="75" t="s">
        <v>214</v>
      </c>
    </row>
    <row r="269" spans="1:2" ht="12.75">
      <c r="A269" s="74">
        <v>1114</v>
      </c>
      <c r="B269" s="75" t="s">
        <v>214</v>
      </c>
    </row>
    <row r="270" spans="1:2" ht="12.75">
      <c r="A270" s="74">
        <v>1115</v>
      </c>
      <c r="B270" s="75" t="s">
        <v>214</v>
      </c>
    </row>
    <row r="271" spans="1:2" ht="12.75">
      <c r="A271" s="74">
        <v>1116</v>
      </c>
      <c r="B271" s="75" t="s">
        <v>214</v>
      </c>
    </row>
    <row r="272" spans="1:2" ht="12.75">
      <c r="A272" s="74">
        <v>1117</v>
      </c>
      <c r="B272" s="75" t="s">
        <v>214</v>
      </c>
    </row>
    <row r="273" spans="1:2" ht="12.75">
      <c r="A273" s="74">
        <v>1118</v>
      </c>
      <c r="B273" s="75" t="s">
        <v>214</v>
      </c>
    </row>
    <row r="274" spans="1:2" ht="12.75">
      <c r="A274" s="74">
        <v>1119</v>
      </c>
      <c r="B274" s="75" t="s">
        <v>214</v>
      </c>
    </row>
    <row r="275" spans="1:2" ht="12.75">
      <c r="A275" s="74">
        <v>1140</v>
      </c>
      <c r="B275" s="75" t="s">
        <v>215</v>
      </c>
    </row>
    <row r="276" spans="1:2" ht="12.75">
      <c r="A276" s="74">
        <v>1141</v>
      </c>
      <c r="B276" s="75" t="s">
        <v>215</v>
      </c>
    </row>
    <row r="277" spans="1:2" ht="12.75">
      <c r="A277" s="74">
        <v>1142</v>
      </c>
      <c r="B277" s="75" t="s">
        <v>215</v>
      </c>
    </row>
    <row r="278" spans="1:2" ht="12.75">
      <c r="A278" s="74">
        <v>1143</v>
      </c>
      <c r="B278" s="75" t="s">
        <v>215</v>
      </c>
    </row>
    <row r="279" spans="1:2" ht="12.75">
      <c r="A279" s="74">
        <v>1144</v>
      </c>
      <c r="B279" s="75" t="s">
        <v>215</v>
      </c>
    </row>
    <row r="280" spans="1:2" ht="12.75">
      <c r="A280" s="74">
        <v>1145</v>
      </c>
      <c r="B280" s="75" t="s">
        <v>215</v>
      </c>
    </row>
    <row r="281" spans="1:2" ht="12.75">
      <c r="A281" s="74">
        <v>1146</v>
      </c>
      <c r="B281" s="75" t="s">
        <v>215</v>
      </c>
    </row>
    <row r="282" spans="1:2" ht="12.75">
      <c r="A282" s="74">
        <v>1147</v>
      </c>
      <c r="B282" s="75" t="s">
        <v>215</v>
      </c>
    </row>
    <row r="283" spans="1:2" ht="12.75">
      <c r="A283" s="74">
        <v>1148</v>
      </c>
      <c r="B283" s="75" t="s">
        <v>215</v>
      </c>
    </row>
    <row r="284" spans="1:2" ht="12.75">
      <c r="A284" s="74">
        <v>1149</v>
      </c>
      <c r="B284" s="75" t="s">
        <v>215</v>
      </c>
    </row>
    <row r="285" spans="1:2" ht="12.75">
      <c r="A285" s="74">
        <v>1170</v>
      </c>
      <c r="B285" s="75" t="s">
        <v>216</v>
      </c>
    </row>
    <row r="286" spans="1:2" ht="12.75">
      <c r="A286" s="74">
        <v>1180</v>
      </c>
      <c r="B286" s="75" t="s">
        <v>217</v>
      </c>
    </row>
    <row r="287" spans="1:2" ht="12.75">
      <c r="A287" s="74">
        <v>1181</v>
      </c>
      <c r="B287" s="75" t="s">
        <v>218</v>
      </c>
    </row>
    <row r="288" spans="1:2" ht="12.75">
      <c r="A288" s="74">
        <v>1184</v>
      </c>
      <c r="B288" s="75" t="s">
        <v>219</v>
      </c>
    </row>
    <row r="289" spans="1:2" ht="12.75">
      <c r="A289" s="74">
        <v>1184</v>
      </c>
      <c r="B289" s="75" t="s">
        <v>83</v>
      </c>
    </row>
    <row r="290" spans="1:2" ht="12.75">
      <c r="A290" s="74">
        <v>1185</v>
      </c>
      <c r="B290" s="75" t="s">
        <v>220</v>
      </c>
    </row>
    <row r="291" spans="1:2" ht="12.75">
      <c r="A291" s="74">
        <v>1185</v>
      </c>
      <c r="B291" s="75" t="s">
        <v>83</v>
      </c>
    </row>
    <row r="292" spans="1:2" ht="12.75">
      <c r="A292" s="74">
        <v>1186</v>
      </c>
      <c r="B292" s="75" t="s">
        <v>221</v>
      </c>
    </row>
    <row r="293" spans="1:2" ht="12.75">
      <c r="A293" s="74">
        <v>1186</v>
      </c>
      <c r="B293" s="75" t="s">
        <v>221</v>
      </c>
    </row>
    <row r="294" spans="1:2" ht="12.75">
      <c r="A294" s="74">
        <v>1190</v>
      </c>
      <c r="B294" s="75" t="s">
        <v>222</v>
      </c>
    </row>
    <row r="295" spans="1:2" ht="12.75">
      <c r="A295" s="74">
        <v>1200</v>
      </c>
      <c r="B295" s="75" t="s">
        <v>223</v>
      </c>
    </row>
    <row r="296" spans="1:2" ht="12.75">
      <c r="A296" s="74">
        <v>1201</v>
      </c>
      <c r="B296" s="75" t="s">
        <v>223</v>
      </c>
    </row>
    <row r="297" spans="1:2" ht="12.75">
      <c r="A297" s="74">
        <v>1202</v>
      </c>
      <c r="B297" s="75" t="s">
        <v>223</v>
      </c>
    </row>
    <row r="298" spans="1:2" ht="12.75">
      <c r="A298" s="74">
        <v>1203</v>
      </c>
      <c r="B298" s="75" t="s">
        <v>223</v>
      </c>
    </row>
    <row r="299" spans="1:2" ht="12.75">
      <c r="A299" s="74">
        <v>1204</v>
      </c>
      <c r="B299" s="75" t="s">
        <v>223</v>
      </c>
    </row>
    <row r="300" spans="1:2" ht="12.75">
      <c r="A300" s="74">
        <v>1205</v>
      </c>
      <c r="B300" s="75" t="s">
        <v>223</v>
      </c>
    </row>
    <row r="301" spans="1:2" ht="12.75">
      <c r="A301" s="74">
        <v>1206</v>
      </c>
      <c r="B301" s="75" t="s">
        <v>223</v>
      </c>
    </row>
    <row r="302" spans="1:2" ht="12.75">
      <c r="A302" s="74">
        <v>1209</v>
      </c>
      <c r="B302" s="75" t="s">
        <v>224</v>
      </c>
    </row>
    <row r="303" spans="1:2" ht="12.75">
      <c r="A303" s="74">
        <v>1210</v>
      </c>
      <c r="B303" s="75" t="s">
        <v>225</v>
      </c>
    </row>
    <row r="304" spans="1:2" ht="12.75">
      <c r="A304" s="74">
        <v>1211</v>
      </c>
      <c r="B304" s="75" t="s">
        <v>225</v>
      </c>
    </row>
    <row r="305" spans="1:2" ht="12.75">
      <c r="A305" s="74">
        <v>1212</v>
      </c>
      <c r="B305" s="75" t="s">
        <v>225</v>
      </c>
    </row>
    <row r="306" spans="1:2" ht="12.75">
      <c r="A306" s="74">
        <v>1213</v>
      </c>
      <c r="B306" s="75" t="s">
        <v>225</v>
      </c>
    </row>
    <row r="307" spans="1:2" ht="12.75">
      <c r="A307" s="74">
        <v>1214</v>
      </c>
      <c r="B307" s="75" t="s">
        <v>225</v>
      </c>
    </row>
    <row r="308" spans="1:2" ht="12.75">
      <c r="A308" s="74">
        <v>1215</v>
      </c>
      <c r="B308" s="75" t="s">
        <v>225</v>
      </c>
    </row>
    <row r="309" spans="1:2" ht="12.75">
      <c r="A309" s="74">
        <v>1215</v>
      </c>
      <c r="B309" s="75" t="s">
        <v>226</v>
      </c>
    </row>
    <row r="310" spans="1:2" ht="12.75">
      <c r="A310" s="74">
        <v>1216</v>
      </c>
      <c r="B310" s="75" t="s">
        <v>225</v>
      </c>
    </row>
    <row r="311" spans="1:2" ht="12.75">
      <c r="A311" s="74">
        <v>1216</v>
      </c>
      <c r="B311" s="75" t="s">
        <v>227</v>
      </c>
    </row>
    <row r="312" spans="1:2" ht="12.75">
      <c r="A312" s="74">
        <v>1217</v>
      </c>
      <c r="B312" s="75" t="s">
        <v>225</v>
      </c>
    </row>
    <row r="313" spans="1:2" ht="12.75">
      <c r="A313" s="74">
        <v>1217</v>
      </c>
      <c r="B313" s="75" t="s">
        <v>228</v>
      </c>
    </row>
    <row r="314" spans="1:2" ht="12.75">
      <c r="A314" s="74">
        <v>1218</v>
      </c>
      <c r="B314" s="75" t="s">
        <v>229</v>
      </c>
    </row>
    <row r="315" spans="1:2" ht="12.75">
      <c r="A315" s="74">
        <v>1218</v>
      </c>
      <c r="B315" s="75" t="s">
        <v>225</v>
      </c>
    </row>
    <row r="316" spans="1:2" ht="12.75">
      <c r="A316" s="74">
        <v>1219</v>
      </c>
      <c r="B316" s="75" t="s">
        <v>225</v>
      </c>
    </row>
    <row r="317" spans="1:2" ht="12.75">
      <c r="A317" s="74">
        <v>1219</v>
      </c>
      <c r="B317" s="75" t="s">
        <v>230</v>
      </c>
    </row>
    <row r="318" spans="1:2" ht="12.75">
      <c r="A318" s="74">
        <v>1220</v>
      </c>
      <c r="B318" s="75" t="s">
        <v>231</v>
      </c>
    </row>
    <row r="319" spans="1:2" ht="12.75">
      <c r="A319" s="74">
        <v>1221</v>
      </c>
      <c r="B319" s="75" t="s">
        <v>232</v>
      </c>
    </row>
    <row r="320" spans="1:2" ht="12.75">
      <c r="A320" s="74">
        <v>1225</v>
      </c>
      <c r="B320" s="75" t="s">
        <v>233</v>
      </c>
    </row>
    <row r="321" spans="1:2" ht="12.75">
      <c r="A321" s="74">
        <v>1230</v>
      </c>
      <c r="B321" s="75" t="s">
        <v>234</v>
      </c>
    </row>
    <row r="322" spans="1:2" ht="12.75">
      <c r="A322" s="74">
        <v>1231</v>
      </c>
      <c r="B322" s="75" t="s">
        <v>235</v>
      </c>
    </row>
    <row r="323" spans="1:2" ht="12.75">
      <c r="A323" s="74">
        <v>1232</v>
      </c>
      <c r="B323" s="75" t="s">
        <v>236</v>
      </c>
    </row>
    <row r="324" spans="1:2" ht="12.75">
      <c r="A324" s="74">
        <v>1235</v>
      </c>
      <c r="B324" s="75" t="s">
        <v>237</v>
      </c>
    </row>
    <row r="325" spans="1:2" ht="12.75">
      <c r="A325" s="74">
        <v>1240</v>
      </c>
      <c r="B325" s="75" t="s">
        <v>238</v>
      </c>
    </row>
    <row r="326" spans="1:2" ht="12.75">
      <c r="A326" s="74">
        <v>1241</v>
      </c>
      <c r="B326" s="75" t="s">
        <v>239</v>
      </c>
    </row>
    <row r="327" spans="1:2" ht="12.75">
      <c r="A327" s="74">
        <v>1245</v>
      </c>
      <c r="B327" s="75" t="s">
        <v>240</v>
      </c>
    </row>
    <row r="328" spans="1:2" ht="12.75">
      <c r="A328" s="74">
        <v>1246</v>
      </c>
      <c r="B328" s="75" t="s">
        <v>241</v>
      </c>
    </row>
    <row r="329" spans="1:2" ht="12.75">
      <c r="A329" s="74">
        <v>1247</v>
      </c>
      <c r="B329" s="75" t="s">
        <v>242</v>
      </c>
    </row>
    <row r="330" spans="1:2" ht="12.75">
      <c r="A330" s="74">
        <v>1248</v>
      </c>
      <c r="B330" s="75" t="s">
        <v>243</v>
      </c>
    </row>
    <row r="331" spans="1:2" ht="12.75">
      <c r="A331" s="74">
        <v>1249</v>
      </c>
      <c r="B331" s="75" t="s">
        <v>244</v>
      </c>
    </row>
    <row r="332" spans="1:2" ht="12.75">
      <c r="A332" s="74">
        <v>1250</v>
      </c>
      <c r="B332" s="75" t="s">
        <v>245</v>
      </c>
    </row>
    <row r="333" spans="1:2" ht="12.75">
      <c r="A333" s="74">
        <v>1251</v>
      </c>
      <c r="B333" s="75" t="s">
        <v>246</v>
      </c>
    </row>
    <row r="334" spans="1:2" ht="12.75">
      <c r="A334" s="74">
        <v>1255</v>
      </c>
      <c r="B334" s="75" t="s">
        <v>247</v>
      </c>
    </row>
    <row r="335" spans="1:2" ht="12.75">
      <c r="A335" s="74">
        <v>1258</v>
      </c>
      <c r="B335" s="75" t="s">
        <v>248</v>
      </c>
    </row>
    <row r="336" spans="1:2" ht="12.75">
      <c r="A336" s="74">
        <v>1259</v>
      </c>
      <c r="B336" s="75" t="s">
        <v>249</v>
      </c>
    </row>
    <row r="337" spans="1:2" ht="12.75">
      <c r="A337" s="74">
        <v>1260</v>
      </c>
      <c r="B337" s="75" t="s">
        <v>250</v>
      </c>
    </row>
    <row r="338" spans="1:2" ht="12.75">
      <c r="A338" s="74">
        <v>1261</v>
      </c>
      <c r="B338" s="75" t="s">
        <v>251</v>
      </c>
    </row>
    <row r="339" spans="1:2" ht="12.75">
      <c r="A339" s="74">
        <v>1265</v>
      </c>
      <c r="B339" s="75" t="s">
        <v>252</v>
      </c>
    </row>
    <row r="340" spans="1:2" ht="12.75">
      <c r="A340" s="74">
        <v>1266</v>
      </c>
      <c r="B340" s="75" t="s">
        <v>253</v>
      </c>
    </row>
    <row r="341" spans="1:2" ht="12.75">
      <c r="A341" s="74">
        <v>1267</v>
      </c>
      <c r="B341" s="75" t="s">
        <v>254</v>
      </c>
    </row>
    <row r="342" spans="1:2" ht="12.75">
      <c r="A342" s="74">
        <v>1268</v>
      </c>
      <c r="B342" s="75" t="s">
        <v>255</v>
      </c>
    </row>
    <row r="343" spans="1:2" ht="12.75">
      <c r="A343" s="74">
        <v>1269</v>
      </c>
      <c r="B343" s="75" t="s">
        <v>256</v>
      </c>
    </row>
    <row r="344" spans="1:2" ht="12.75">
      <c r="A344" s="74">
        <v>1270</v>
      </c>
      <c r="B344" s="75" t="s">
        <v>257</v>
      </c>
    </row>
    <row r="345" spans="1:2" ht="12.75">
      <c r="A345" s="74">
        <v>1271</v>
      </c>
      <c r="B345" s="75" t="s">
        <v>258</v>
      </c>
    </row>
    <row r="346" spans="1:2" ht="12.75">
      <c r="A346" s="74">
        <v>1275</v>
      </c>
      <c r="B346" s="75" t="s">
        <v>259</v>
      </c>
    </row>
    <row r="347" spans="1:2" ht="12.75">
      <c r="A347" s="74">
        <v>1276</v>
      </c>
      <c r="B347" s="75" t="s">
        <v>260</v>
      </c>
    </row>
    <row r="348" spans="1:2" ht="12.75">
      <c r="A348" s="74">
        <v>1277</v>
      </c>
      <c r="B348" s="75" t="s">
        <v>261</v>
      </c>
    </row>
    <row r="349" spans="1:2" ht="12.75">
      <c r="A349" s="74">
        <v>1278</v>
      </c>
      <c r="B349" s="75" t="s">
        <v>262</v>
      </c>
    </row>
    <row r="350" spans="1:2" ht="12.75">
      <c r="A350" s="74">
        <v>1279</v>
      </c>
      <c r="B350" s="75" t="s">
        <v>263</v>
      </c>
    </row>
    <row r="351" spans="1:2" ht="12.75">
      <c r="A351" s="74">
        <v>1280</v>
      </c>
      <c r="B351" s="75" t="s">
        <v>264</v>
      </c>
    </row>
    <row r="352" spans="1:2" ht="12.75">
      <c r="A352" s="74">
        <v>1281</v>
      </c>
      <c r="B352" s="75" t="s">
        <v>265</v>
      </c>
    </row>
    <row r="353" spans="1:2" ht="12.75">
      <c r="A353" s="74">
        <v>1285</v>
      </c>
      <c r="B353" s="75" t="s">
        <v>266</v>
      </c>
    </row>
    <row r="354" spans="1:2" ht="12.75">
      <c r="A354" s="74">
        <v>1286</v>
      </c>
      <c r="B354" s="75" t="s">
        <v>267</v>
      </c>
    </row>
    <row r="355" spans="1:2" ht="12.75">
      <c r="A355" s="74">
        <v>1287</v>
      </c>
      <c r="B355" s="75" t="s">
        <v>268</v>
      </c>
    </row>
    <row r="356" spans="1:2" ht="12.75">
      <c r="A356" s="74">
        <v>1288</v>
      </c>
      <c r="B356" s="75" t="s">
        <v>269</v>
      </c>
    </row>
    <row r="357" spans="1:2" ht="12.75">
      <c r="A357" s="74">
        <v>1289</v>
      </c>
      <c r="B357" s="75" t="s">
        <v>270</v>
      </c>
    </row>
    <row r="358" spans="1:2" ht="12.75">
      <c r="A358" s="74">
        <v>1290</v>
      </c>
      <c r="B358" s="75" t="s">
        <v>271</v>
      </c>
    </row>
    <row r="359" spans="1:2" ht="12.75">
      <c r="A359" s="74">
        <v>1291</v>
      </c>
      <c r="B359" s="75" t="s">
        <v>272</v>
      </c>
    </row>
    <row r="360" spans="1:2" ht="12.75">
      <c r="A360" s="74">
        <v>1295</v>
      </c>
      <c r="B360" s="75" t="s">
        <v>273</v>
      </c>
    </row>
    <row r="361" spans="1:2" ht="12.75">
      <c r="A361" s="74">
        <v>1296</v>
      </c>
      <c r="B361" s="75" t="s">
        <v>274</v>
      </c>
    </row>
    <row r="362" spans="1:2" ht="12.75">
      <c r="A362" s="74">
        <v>1297</v>
      </c>
      <c r="B362" s="75" t="s">
        <v>275</v>
      </c>
    </row>
    <row r="363" spans="1:2" ht="12.75">
      <c r="A363" s="74">
        <v>1298</v>
      </c>
      <c r="B363" s="75" t="s">
        <v>276</v>
      </c>
    </row>
    <row r="364" spans="1:2" ht="12.75">
      <c r="A364" s="74">
        <v>1299</v>
      </c>
      <c r="B364" s="75" t="s">
        <v>277</v>
      </c>
    </row>
    <row r="365" spans="1:2" ht="12.75">
      <c r="A365" s="74">
        <v>1299</v>
      </c>
      <c r="B365" s="75" t="s">
        <v>278</v>
      </c>
    </row>
    <row r="366" spans="1:2" ht="12.75">
      <c r="A366" s="74">
        <v>1300</v>
      </c>
      <c r="B366" s="75" t="s">
        <v>279</v>
      </c>
    </row>
    <row r="367" spans="1:2" ht="12.75">
      <c r="A367" s="74">
        <v>1301</v>
      </c>
      <c r="B367" s="75" t="s">
        <v>280</v>
      </c>
    </row>
    <row r="368" spans="1:2" ht="12.75">
      <c r="A368" s="74">
        <v>1305</v>
      </c>
      <c r="B368" s="75" t="s">
        <v>281</v>
      </c>
    </row>
    <row r="369" spans="1:2" ht="12.75">
      <c r="A369" s="74">
        <v>1307</v>
      </c>
      <c r="B369" s="75" t="s">
        <v>282</v>
      </c>
    </row>
    <row r="370" spans="1:2" ht="12.75">
      <c r="A370" s="74">
        <v>1308</v>
      </c>
      <c r="B370" s="75" t="s">
        <v>283</v>
      </c>
    </row>
    <row r="371" spans="1:2" ht="12.75">
      <c r="A371" s="74">
        <v>1309</v>
      </c>
      <c r="B371" s="75" t="s">
        <v>284</v>
      </c>
    </row>
    <row r="372" spans="1:2" ht="12.75">
      <c r="A372" s="74">
        <v>1310</v>
      </c>
      <c r="B372" s="75" t="s">
        <v>285</v>
      </c>
    </row>
    <row r="373" spans="1:2" ht="12.75">
      <c r="A373" s="74">
        <v>1311</v>
      </c>
      <c r="B373" s="75" t="s">
        <v>286</v>
      </c>
    </row>
    <row r="374" spans="1:2" ht="12.75">
      <c r="A374" s="74">
        <v>1315</v>
      </c>
      <c r="B374" s="75" t="s">
        <v>287</v>
      </c>
    </row>
    <row r="375" spans="1:2" ht="12.75">
      <c r="A375" s="74">
        <v>1317</v>
      </c>
      <c r="B375" s="75" t="s">
        <v>288</v>
      </c>
    </row>
    <row r="376" spans="1:2" ht="12.75">
      <c r="A376" s="74">
        <v>1318</v>
      </c>
      <c r="B376" s="75" t="s">
        <v>289</v>
      </c>
    </row>
    <row r="377" spans="1:2" ht="12.75">
      <c r="A377" s="74">
        <v>1319</v>
      </c>
      <c r="B377" s="75" t="s">
        <v>290</v>
      </c>
    </row>
    <row r="378" spans="1:2" ht="12.75">
      <c r="A378" s="74">
        <v>1320</v>
      </c>
      <c r="B378" s="75" t="s">
        <v>291</v>
      </c>
    </row>
    <row r="379" spans="1:2" ht="12.75">
      <c r="A379" s="74">
        <v>1321</v>
      </c>
      <c r="B379" s="75" t="s">
        <v>292</v>
      </c>
    </row>
    <row r="380" spans="1:2" ht="12.75">
      <c r="A380" s="74">
        <v>1325</v>
      </c>
      <c r="B380" s="75" t="s">
        <v>293</v>
      </c>
    </row>
    <row r="381" spans="1:2" ht="12.75">
      <c r="A381" s="74">
        <v>1327</v>
      </c>
      <c r="B381" s="75" t="s">
        <v>294</v>
      </c>
    </row>
    <row r="382" spans="1:2" ht="12.75">
      <c r="A382" s="74">
        <v>1328</v>
      </c>
      <c r="B382" s="75" t="s">
        <v>295</v>
      </c>
    </row>
    <row r="383" spans="1:2" ht="12.75">
      <c r="A383" s="74">
        <v>1329</v>
      </c>
      <c r="B383" s="75" t="s">
        <v>296</v>
      </c>
    </row>
    <row r="384" spans="1:2" ht="12.75">
      <c r="A384" s="74">
        <v>1330</v>
      </c>
      <c r="B384" s="75" t="s">
        <v>297</v>
      </c>
    </row>
    <row r="385" spans="1:2" ht="12.75">
      <c r="A385" s="74">
        <v>1330</v>
      </c>
      <c r="B385" s="75" t="s">
        <v>298</v>
      </c>
    </row>
    <row r="386" spans="1:2" ht="12.75">
      <c r="A386" s="74">
        <v>1331</v>
      </c>
      <c r="B386" s="75" t="s">
        <v>299</v>
      </c>
    </row>
    <row r="387" spans="1:2" ht="12.75">
      <c r="A387" s="74">
        <v>1331</v>
      </c>
      <c r="B387" s="75" t="s">
        <v>300</v>
      </c>
    </row>
    <row r="388" spans="1:2" ht="12.75">
      <c r="A388" s="74">
        <v>1335</v>
      </c>
      <c r="B388" s="75" t="s">
        <v>301</v>
      </c>
    </row>
    <row r="389" spans="1:2" ht="12.75">
      <c r="A389" s="74">
        <v>1335</v>
      </c>
      <c r="B389" s="75" t="s">
        <v>302</v>
      </c>
    </row>
    <row r="390" spans="1:2" ht="12.75">
      <c r="A390" s="74">
        <v>1337</v>
      </c>
      <c r="B390" s="75" t="s">
        <v>303</v>
      </c>
    </row>
    <row r="391" spans="1:2" ht="12.75">
      <c r="A391" s="74">
        <v>1338</v>
      </c>
      <c r="B391" s="75" t="s">
        <v>304</v>
      </c>
    </row>
    <row r="392" spans="1:2" ht="12.75">
      <c r="A392" s="74">
        <v>1339</v>
      </c>
      <c r="B392" s="75" t="s">
        <v>305</v>
      </c>
    </row>
    <row r="393" spans="1:2" ht="12.75">
      <c r="A393" s="74">
        <v>1340</v>
      </c>
      <c r="B393" s="75" t="s">
        <v>306</v>
      </c>
    </row>
    <row r="394" spans="1:2" ht="12.75">
      <c r="A394" s="74">
        <v>1341</v>
      </c>
      <c r="B394" s="75" t="s">
        <v>307</v>
      </c>
    </row>
    <row r="395" spans="1:2" ht="12.75">
      <c r="A395" s="74">
        <v>1345</v>
      </c>
      <c r="B395" s="75" t="s">
        <v>308</v>
      </c>
    </row>
    <row r="396" spans="1:2" ht="12.75">
      <c r="A396" s="74">
        <v>1349</v>
      </c>
      <c r="B396" s="75" t="s">
        <v>309</v>
      </c>
    </row>
    <row r="397" spans="1:2" ht="12.75">
      <c r="A397" s="74">
        <v>1350</v>
      </c>
      <c r="B397" s="75" t="s">
        <v>310</v>
      </c>
    </row>
    <row r="398" spans="1:2" ht="12.75">
      <c r="A398" s="74">
        <v>1351</v>
      </c>
      <c r="B398" s="75" t="s">
        <v>311</v>
      </c>
    </row>
    <row r="399" spans="1:2" ht="12.75">
      <c r="A399" s="74">
        <v>1355</v>
      </c>
      <c r="B399" s="75" t="s">
        <v>312</v>
      </c>
    </row>
    <row r="400" spans="1:2" ht="12.75">
      <c r="A400" s="74">
        <v>1360</v>
      </c>
      <c r="B400" s="75" t="s">
        <v>197</v>
      </c>
    </row>
    <row r="401" spans="1:2" ht="12.75">
      <c r="A401" s="74">
        <v>1361</v>
      </c>
      <c r="B401" s="75" t="s">
        <v>313</v>
      </c>
    </row>
    <row r="402" spans="1:2" ht="12.75">
      <c r="A402" s="74">
        <v>1365</v>
      </c>
      <c r="B402" s="75" t="s">
        <v>314</v>
      </c>
    </row>
    <row r="403" spans="1:2" ht="12.75">
      <c r="A403" s="74">
        <v>1367</v>
      </c>
      <c r="B403" s="75" t="s">
        <v>315</v>
      </c>
    </row>
    <row r="404" spans="1:2" ht="12.75">
      <c r="A404" s="74">
        <v>1368</v>
      </c>
      <c r="B404" s="75" t="s">
        <v>316</v>
      </c>
    </row>
    <row r="405" spans="1:2" ht="12.75">
      <c r="A405" s="74">
        <v>1369</v>
      </c>
      <c r="B405" s="75" t="s">
        <v>317</v>
      </c>
    </row>
    <row r="406" spans="1:2" ht="12.75">
      <c r="A406" s="74">
        <v>1370</v>
      </c>
      <c r="B406" s="75" t="s">
        <v>318</v>
      </c>
    </row>
    <row r="407" spans="1:2" ht="12.75">
      <c r="A407" s="74">
        <v>1374</v>
      </c>
      <c r="B407" s="75" t="s">
        <v>319</v>
      </c>
    </row>
    <row r="408" spans="1:2" ht="12.75">
      <c r="A408" s="74">
        <v>1375</v>
      </c>
      <c r="B408" s="75" t="s">
        <v>320</v>
      </c>
    </row>
    <row r="409" spans="1:2" ht="12.75">
      <c r="A409" s="74">
        <v>1376</v>
      </c>
      <c r="B409" s="75" t="s">
        <v>321</v>
      </c>
    </row>
    <row r="410" spans="1:2" ht="12.75">
      <c r="A410" s="74">
        <v>1377</v>
      </c>
      <c r="B410" s="75" t="s">
        <v>322</v>
      </c>
    </row>
    <row r="411" spans="1:2" ht="12.75">
      <c r="A411" s="74">
        <v>1378</v>
      </c>
      <c r="B411" s="75" t="s">
        <v>323</v>
      </c>
    </row>
    <row r="412" spans="1:2" ht="12.75">
      <c r="A412" s="74">
        <v>1380</v>
      </c>
      <c r="B412" s="75" t="s">
        <v>324</v>
      </c>
    </row>
    <row r="413" spans="1:2" ht="12.75">
      <c r="A413" s="74">
        <v>1381</v>
      </c>
      <c r="B413" s="75" t="s">
        <v>325</v>
      </c>
    </row>
    <row r="414" spans="1:2" ht="12.75">
      <c r="A414" s="74">
        <v>1382</v>
      </c>
      <c r="B414" s="75" t="s">
        <v>326</v>
      </c>
    </row>
    <row r="415" spans="1:2" ht="12.75">
      <c r="A415" s="74">
        <v>1383</v>
      </c>
      <c r="B415" s="75" t="s">
        <v>327</v>
      </c>
    </row>
    <row r="416" spans="1:2" ht="12.75">
      <c r="A416" s="74">
        <v>1390</v>
      </c>
      <c r="B416" s="75" t="s">
        <v>328</v>
      </c>
    </row>
    <row r="417" spans="1:2" ht="12.75">
      <c r="A417" s="74">
        <v>1391</v>
      </c>
      <c r="B417" s="75" t="s">
        <v>329</v>
      </c>
    </row>
    <row r="418" spans="1:2" ht="12.75">
      <c r="A418" s="74">
        <v>1393</v>
      </c>
      <c r="B418" s="75" t="s">
        <v>330</v>
      </c>
    </row>
    <row r="419" spans="1:2" ht="12.75">
      <c r="A419" s="74">
        <v>1394</v>
      </c>
      <c r="B419" s="75" t="s">
        <v>331</v>
      </c>
    </row>
    <row r="420" spans="1:2" ht="12.75">
      <c r="A420" s="74">
        <v>1395</v>
      </c>
      <c r="B420" s="75" t="s">
        <v>332</v>
      </c>
    </row>
    <row r="421" spans="1:2" ht="12.75">
      <c r="A421" s="74">
        <v>1396</v>
      </c>
      <c r="B421" s="75" t="s">
        <v>333</v>
      </c>
    </row>
    <row r="422" spans="1:2" ht="12.75">
      <c r="A422" s="74">
        <v>1396</v>
      </c>
      <c r="B422" s="75" t="s">
        <v>334</v>
      </c>
    </row>
    <row r="423" spans="1:2" ht="12.75">
      <c r="A423" s="74">
        <v>1397</v>
      </c>
      <c r="B423" s="75" t="s">
        <v>335</v>
      </c>
    </row>
    <row r="424" spans="1:2" ht="12.75">
      <c r="A424" s="74">
        <v>1397</v>
      </c>
      <c r="B424" s="75" t="s">
        <v>336</v>
      </c>
    </row>
    <row r="425" spans="1:2" ht="12.75">
      <c r="A425" s="74">
        <v>1398</v>
      </c>
      <c r="B425" s="75" t="s">
        <v>337</v>
      </c>
    </row>
    <row r="426" spans="1:2" ht="12.75">
      <c r="A426" s="74">
        <v>1398</v>
      </c>
      <c r="B426" s="75" t="s">
        <v>338</v>
      </c>
    </row>
    <row r="427" spans="1:2" ht="12.75">
      <c r="A427" s="74">
        <v>1399</v>
      </c>
      <c r="B427" s="75" t="s">
        <v>339</v>
      </c>
    </row>
    <row r="428" spans="1:2" ht="12.75">
      <c r="A428" s="74">
        <v>1399</v>
      </c>
      <c r="B428" s="75" t="s">
        <v>340</v>
      </c>
    </row>
    <row r="429" spans="1:2" ht="12.75">
      <c r="A429" s="74">
        <v>1400</v>
      </c>
      <c r="B429" s="75" t="s">
        <v>341</v>
      </c>
    </row>
    <row r="430" spans="1:2" ht="12.75">
      <c r="A430" s="74">
        <v>1401</v>
      </c>
      <c r="B430" s="75" t="s">
        <v>342</v>
      </c>
    </row>
    <row r="431" spans="1:2" ht="12.75">
      <c r="A431" s="74">
        <v>1402</v>
      </c>
      <c r="B431" s="75" t="s">
        <v>343</v>
      </c>
    </row>
    <row r="432" spans="1:2" ht="12.75">
      <c r="A432" s="74">
        <v>1403</v>
      </c>
      <c r="B432" s="75" t="s">
        <v>344</v>
      </c>
    </row>
    <row r="433" spans="1:2" ht="12.75">
      <c r="A433" s="74">
        <v>1403</v>
      </c>
      <c r="B433" s="75" t="s">
        <v>83</v>
      </c>
    </row>
    <row r="434" spans="1:2" ht="12.75">
      <c r="A434" s="74">
        <v>1404</v>
      </c>
      <c r="B434" s="75" t="s">
        <v>345</v>
      </c>
    </row>
    <row r="435" spans="1:2" ht="12.75">
      <c r="A435" s="74">
        <v>1405</v>
      </c>
      <c r="B435" s="75" t="s">
        <v>346</v>
      </c>
    </row>
    <row r="436" spans="1:2" ht="12.75">
      <c r="A436" s="74">
        <v>1406</v>
      </c>
      <c r="B436" s="75" t="s">
        <v>347</v>
      </c>
    </row>
    <row r="437" spans="1:2" ht="12.75">
      <c r="A437" s="74">
        <v>1406</v>
      </c>
      <c r="B437" s="75" t="s">
        <v>348</v>
      </c>
    </row>
    <row r="438" spans="1:2" ht="12.75">
      <c r="A438" s="74">
        <v>1407</v>
      </c>
      <c r="B438" s="75" t="s">
        <v>349</v>
      </c>
    </row>
    <row r="439" spans="1:2" ht="12.75">
      <c r="A439" s="74">
        <v>1407</v>
      </c>
      <c r="B439" s="75" t="s">
        <v>350</v>
      </c>
    </row>
    <row r="440" spans="1:2" ht="12.75">
      <c r="A440" s="74">
        <v>1408</v>
      </c>
      <c r="B440" s="75" t="s">
        <v>351</v>
      </c>
    </row>
    <row r="441" spans="1:2" ht="12.75">
      <c r="A441" s="74">
        <v>1409</v>
      </c>
      <c r="B441" s="75" t="s">
        <v>352</v>
      </c>
    </row>
    <row r="442" spans="1:2" ht="12.75">
      <c r="A442" s="74">
        <v>1409</v>
      </c>
      <c r="B442" s="75" t="s">
        <v>83</v>
      </c>
    </row>
    <row r="443" spans="1:2" ht="12.75">
      <c r="A443" s="74">
        <v>1410</v>
      </c>
      <c r="B443" s="75" t="s">
        <v>353</v>
      </c>
    </row>
    <row r="444" spans="1:2" ht="12.75">
      <c r="A444" s="74">
        <v>1411</v>
      </c>
      <c r="B444" s="75" t="s">
        <v>354</v>
      </c>
    </row>
    <row r="445" spans="1:2" ht="12.75">
      <c r="A445" s="74">
        <v>1412</v>
      </c>
      <c r="B445" s="75" t="s">
        <v>355</v>
      </c>
    </row>
    <row r="446" spans="1:2" ht="12.75">
      <c r="A446" s="74">
        <v>1413</v>
      </c>
      <c r="B446" s="75" t="s">
        <v>356</v>
      </c>
    </row>
    <row r="447" spans="1:2" ht="12.75">
      <c r="A447" s="74">
        <v>1415</v>
      </c>
      <c r="B447" s="75" t="s">
        <v>357</v>
      </c>
    </row>
    <row r="448" spans="1:2" ht="12.75">
      <c r="A448" s="74">
        <v>1415</v>
      </c>
      <c r="B448" s="75" t="s">
        <v>83</v>
      </c>
    </row>
    <row r="449" spans="1:2" ht="12.75">
      <c r="A449" s="74">
        <v>1416</v>
      </c>
      <c r="B449" s="75" t="s">
        <v>358</v>
      </c>
    </row>
    <row r="450" spans="1:2" ht="12.75">
      <c r="A450" s="74">
        <v>1417</v>
      </c>
      <c r="B450" s="75" t="s">
        <v>359</v>
      </c>
    </row>
    <row r="451" spans="1:2" ht="12.75">
      <c r="A451" s="74">
        <v>1417</v>
      </c>
      <c r="B451" s="75" t="s">
        <v>360</v>
      </c>
    </row>
    <row r="452" spans="1:2" ht="12.75">
      <c r="A452" s="74">
        <v>1418</v>
      </c>
      <c r="B452" s="75" t="s">
        <v>361</v>
      </c>
    </row>
    <row r="453" spans="1:2" ht="12.75">
      <c r="A453" s="74">
        <v>1418</v>
      </c>
      <c r="B453" s="75" t="s">
        <v>362</v>
      </c>
    </row>
    <row r="454" spans="1:2" ht="12.75">
      <c r="A454" s="74">
        <v>1418</v>
      </c>
      <c r="B454" s="75" t="s">
        <v>83</v>
      </c>
    </row>
    <row r="455" spans="1:2" ht="12.75">
      <c r="A455" s="74">
        <v>1419</v>
      </c>
      <c r="B455" s="75" t="s">
        <v>363</v>
      </c>
    </row>
    <row r="456" spans="1:2" ht="12.75">
      <c r="A456" s="74">
        <v>1420</v>
      </c>
      <c r="B456" s="75" t="s">
        <v>364</v>
      </c>
    </row>
    <row r="457" spans="1:2" ht="12.75">
      <c r="A457" s="74">
        <v>1420</v>
      </c>
      <c r="B457" s="75" t="s">
        <v>365</v>
      </c>
    </row>
    <row r="458" spans="1:2" ht="12.75">
      <c r="A458" s="74">
        <v>1420</v>
      </c>
      <c r="B458" s="75" t="s">
        <v>365</v>
      </c>
    </row>
    <row r="459" spans="1:2" ht="12.75">
      <c r="A459" s="74">
        <v>1421</v>
      </c>
      <c r="B459" s="75" t="s">
        <v>366</v>
      </c>
    </row>
    <row r="460" spans="1:2" ht="12.75">
      <c r="A460" s="74">
        <v>1421</v>
      </c>
      <c r="B460" s="75" t="s">
        <v>366</v>
      </c>
    </row>
    <row r="461" spans="1:2" ht="12.75">
      <c r="A461" s="74">
        <v>1422</v>
      </c>
      <c r="B461" s="75" t="s">
        <v>367</v>
      </c>
    </row>
    <row r="462" spans="1:2" ht="12.75">
      <c r="A462" s="74">
        <v>1422</v>
      </c>
      <c r="B462" s="75" t="s">
        <v>367</v>
      </c>
    </row>
    <row r="463" spans="1:2" ht="12.75">
      <c r="A463" s="74">
        <v>1425</v>
      </c>
      <c r="B463" s="75" t="s">
        <v>368</v>
      </c>
    </row>
    <row r="464" spans="1:2" ht="12.75">
      <c r="A464" s="74">
        <v>1425</v>
      </c>
      <c r="B464" s="75" t="s">
        <v>368</v>
      </c>
    </row>
    <row r="465" spans="1:2" ht="12.75">
      <c r="A465" s="74">
        <v>1427</v>
      </c>
      <c r="B465" s="75" t="s">
        <v>369</v>
      </c>
    </row>
    <row r="466" spans="1:2" ht="12.75">
      <c r="A466" s="74">
        <v>1430</v>
      </c>
      <c r="B466" s="75" t="s">
        <v>75</v>
      </c>
    </row>
    <row r="467" spans="1:2" ht="12.75">
      <c r="A467" s="74">
        <v>1431</v>
      </c>
      <c r="B467" s="75" t="s">
        <v>370</v>
      </c>
    </row>
    <row r="468" spans="1:2" ht="12.75">
      <c r="A468" s="74">
        <v>1431</v>
      </c>
      <c r="B468" s="75" t="s">
        <v>371</v>
      </c>
    </row>
    <row r="469" spans="1:2" ht="12.75">
      <c r="A469" s="74">
        <v>1432</v>
      </c>
      <c r="B469" s="75" t="s">
        <v>372</v>
      </c>
    </row>
    <row r="470" spans="1:2" ht="12.75">
      <c r="A470" s="74">
        <v>1433</v>
      </c>
      <c r="B470" s="75" t="s">
        <v>373</v>
      </c>
    </row>
    <row r="471" spans="1:2" ht="12.75">
      <c r="A471" s="74">
        <v>1433</v>
      </c>
      <c r="B471" s="75" t="s">
        <v>374</v>
      </c>
    </row>
    <row r="472" spans="1:2" ht="12.75">
      <c r="A472" s="74">
        <v>1434</v>
      </c>
      <c r="B472" s="75" t="s">
        <v>375</v>
      </c>
    </row>
    <row r="473" spans="1:2" ht="12.75">
      <c r="A473" s="74">
        <v>1434</v>
      </c>
      <c r="B473" s="75" t="s">
        <v>376</v>
      </c>
    </row>
    <row r="474" spans="1:2" ht="12.75">
      <c r="A474" s="74">
        <v>1435</v>
      </c>
      <c r="B474" s="75" t="s">
        <v>377</v>
      </c>
    </row>
    <row r="475" spans="1:2" ht="12.75">
      <c r="A475" s="74">
        <v>1435</v>
      </c>
      <c r="B475" s="75" t="s">
        <v>378</v>
      </c>
    </row>
    <row r="476" spans="1:2" ht="12.75">
      <c r="A476" s="74">
        <v>1436</v>
      </c>
      <c r="B476" s="75" t="s">
        <v>379</v>
      </c>
    </row>
    <row r="477" spans="1:2" ht="12.75">
      <c r="A477" s="74">
        <v>1440</v>
      </c>
      <c r="B477" s="75" t="s">
        <v>380</v>
      </c>
    </row>
    <row r="478" spans="1:2" ht="12.75">
      <c r="A478" s="74">
        <v>1440</v>
      </c>
      <c r="B478" s="75" t="s">
        <v>380</v>
      </c>
    </row>
    <row r="479" spans="1:2" ht="12.75">
      <c r="A479" s="74">
        <v>1440</v>
      </c>
      <c r="B479" s="75" t="s">
        <v>381</v>
      </c>
    </row>
    <row r="480" spans="1:2" ht="12.75">
      <c r="A480" s="74">
        <v>1450</v>
      </c>
      <c r="B480" s="75" t="s">
        <v>382</v>
      </c>
    </row>
    <row r="481" spans="1:2" ht="12.75">
      <c r="A481" s="74">
        <v>1452</v>
      </c>
      <c r="B481" s="75" t="s">
        <v>83</v>
      </c>
    </row>
    <row r="482" spans="1:2" ht="12.75">
      <c r="A482" s="74">
        <v>1452</v>
      </c>
      <c r="B482" s="75" t="s">
        <v>383</v>
      </c>
    </row>
    <row r="483" spans="1:2" ht="12.75">
      <c r="A483" s="74">
        <v>1453</v>
      </c>
      <c r="B483" s="75" t="s">
        <v>83</v>
      </c>
    </row>
    <row r="484" spans="1:2" ht="12.75">
      <c r="A484" s="74">
        <v>1453</v>
      </c>
      <c r="B484" s="75" t="s">
        <v>384</v>
      </c>
    </row>
    <row r="485" spans="1:2" ht="12.75">
      <c r="A485" s="74">
        <v>1456</v>
      </c>
      <c r="B485" s="75" t="s">
        <v>385</v>
      </c>
    </row>
    <row r="486" spans="1:2" ht="12.75">
      <c r="A486" s="74">
        <v>1457</v>
      </c>
      <c r="B486" s="75" t="s">
        <v>386</v>
      </c>
    </row>
    <row r="487" spans="1:2" ht="12.75">
      <c r="A487" s="74">
        <v>1460</v>
      </c>
      <c r="B487" s="75" t="s">
        <v>387</v>
      </c>
    </row>
    <row r="488" spans="1:2" ht="12.75">
      <c r="A488" s="74">
        <v>1480</v>
      </c>
      <c r="B488" s="75" t="s">
        <v>388</v>
      </c>
    </row>
    <row r="489" spans="1:2" ht="12.75">
      <c r="A489" s="74">
        <v>1481</v>
      </c>
      <c r="B489" s="75" t="s">
        <v>389</v>
      </c>
    </row>
    <row r="490" spans="1:2" ht="12.75">
      <c r="A490" s="74">
        <v>1482</v>
      </c>
      <c r="B490" s="75" t="s">
        <v>390</v>
      </c>
    </row>
    <row r="491" spans="1:2" ht="12.75">
      <c r="A491" s="74">
        <v>1483</v>
      </c>
      <c r="B491" s="75" t="s">
        <v>391</v>
      </c>
    </row>
    <row r="492" spans="1:2" ht="12.75">
      <c r="A492" s="74">
        <v>1483</v>
      </c>
      <c r="B492" s="75" t="s">
        <v>391</v>
      </c>
    </row>
    <row r="493" spans="1:2" ht="12.75">
      <c r="A493" s="74">
        <v>1483</v>
      </c>
      <c r="B493" s="75" t="s">
        <v>392</v>
      </c>
    </row>
    <row r="494" spans="1:2" ht="12.75">
      <c r="A494" s="74">
        <v>1484</v>
      </c>
      <c r="B494" s="75" t="s">
        <v>350</v>
      </c>
    </row>
    <row r="495" spans="1:2" ht="12.75">
      <c r="A495" s="74">
        <v>1485</v>
      </c>
      <c r="B495" s="75" t="s">
        <v>393</v>
      </c>
    </row>
    <row r="496" spans="1:2" ht="12.75">
      <c r="A496" s="74">
        <v>1486</v>
      </c>
      <c r="B496" s="75" t="s">
        <v>394</v>
      </c>
    </row>
    <row r="497" spans="1:2" ht="12.75">
      <c r="A497" s="74">
        <v>1487</v>
      </c>
      <c r="B497" s="75" t="s">
        <v>395</v>
      </c>
    </row>
    <row r="498" spans="1:2" ht="12.75">
      <c r="A498" s="74">
        <v>1490</v>
      </c>
      <c r="B498" s="75" t="s">
        <v>396</v>
      </c>
    </row>
    <row r="499" spans="1:2" ht="12.75">
      <c r="A499" s="74">
        <v>1491</v>
      </c>
      <c r="B499" s="75" t="s">
        <v>397</v>
      </c>
    </row>
    <row r="500" spans="1:2" ht="12.75">
      <c r="A500" s="74">
        <v>1492</v>
      </c>
      <c r="B500" s="75" t="s">
        <v>397</v>
      </c>
    </row>
    <row r="501" spans="1:2" ht="12.75">
      <c r="A501" s="74">
        <v>1493</v>
      </c>
      <c r="B501" s="75" t="s">
        <v>397</v>
      </c>
    </row>
    <row r="502" spans="1:2" ht="12.75">
      <c r="A502" s="74">
        <v>1494</v>
      </c>
      <c r="B502" s="75" t="s">
        <v>397</v>
      </c>
    </row>
    <row r="503" spans="1:2" ht="12.75">
      <c r="A503" s="74">
        <v>1495</v>
      </c>
      <c r="B503" s="75" t="s">
        <v>398</v>
      </c>
    </row>
    <row r="504" spans="1:2" ht="12.75">
      <c r="A504" s="74">
        <v>1496</v>
      </c>
      <c r="B504" s="75" t="s">
        <v>399</v>
      </c>
    </row>
    <row r="505" spans="1:2" ht="12.75">
      <c r="A505" s="74">
        <v>1497</v>
      </c>
      <c r="B505" s="75" t="s">
        <v>399</v>
      </c>
    </row>
    <row r="506" spans="1:2" ht="12.75">
      <c r="A506" s="74">
        <v>1498</v>
      </c>
      <c r="B506" s="75" t="s">
        <v>400</v>
      </c>
    </row>
    <row r="507" spans="1:2" ht="12.75">
      <c r="A507" s="74">
        <v>1500</v>
      </c>
      <c r="B507" s="75" t="s">
        <v>401</v>
      </c>
    </row>
    <row r="508" spans="1:2" ht="12.75">
      <c r="A508" s="74">
        <v>1504</v>
      </c>
      <c r="B508" s="75" t="s">
        <v>175</v>
      </c>
    </row>
    <row r="509" spans="1:2" ht="12.75">
      <c r="A509" s="74">
        <v>1505</v>
      </c>
      <c r="B509" s="75" t="s">
        <v>402</v>
      </c>
    </row>
    <row r="510" spans="1:2" ht="12.75">
      <c r="A510" s="74">
        <v>1505</v>
      </c>
      <c r="B510" s="75" t="s">
        <v>83</v>
      </c>
    </row>
    <row r="511" spans="1:2" ht="12.75">
      <c r="A511" s="74">
        <v>1510</v>
      </c>
      <c r="B511" s="75" t="s">
        <v>403</v>
      </c>
    </row>
    <row r="512" spans="1:2" ht="12.75">
      <c r="A512" s="74">
        <v>1520</v>
      </c>
      <c r="B512" s="75" t="s">
        <v>404</v>
      </c>
    </row>
    <row r="513" spans="1:2" ht="12.75">
      <c r="A513" s="74">
        <v>1525</v>
      </c>
      <c r="B513" s="75" t="s">
        <v>405</v>
      </c>
    </row>
    <row r="514" spans="1:2" ht="12.75">
      <c r="A514" s="74">
        <v>1525</v>
      </c>
      <c r="B514" s="75" t="s">
        <v>406</v>
      </c>
    </row>
    <row r="515" spans="1:2" ht="12.75">
      <c r="A515" s="74">
        <v>1530</v>
      </c>
      <c r="B515" s="75" t="s">
        <v>407</v>
      </c>
    </row>
    <row r="516" spans="1:2" ht="12.75">
      <c r="A516" s="74">
        <v>1550</v>
      </c>
      <c r="B516" s="75" t="s">
        <v>408</v>
      </c>
    </row>
    <row r="517" spans="1:2" ht="12.75">
      <c r="A517" s="74">
        <v>1600</v>
      </c>
      <c r="B517" s="75" t="s">
        <v>409</v>
      </c>
    </row>
    <row r="518" spans="1:2" ht="12.75">
      <c r="A518" s="74">
        <v>1610</v>
      </c>
      <c r="B518" s="75" t="s">
        <v>53</v>
      </c>
    </row>
    <row r="519" spans="1:2" ht="12.75">
      <c r="A519" s="74">
        <v>1620</v>
      </c>
      <c r="B519" s="75" t="s">
        <v>410</v>
      </c>
    </row>
    <row r="520" spans="1:2" ht="12.75">
      <c r="A520" s="74">
        <v>1700</v>
      </c>
      <c r="B520" s="75" t="s">
        <v>411</v>
      </c>
    </row>
    <row r="521" spans="1:2" ht="12.75">
      <c r="A521" s="74">
        <v>1700</v>
      </c>
      <c r="B521" s="75" t="s">
        <v>412</v>
      </c>
    </row>
    <row r="522" spans="1:2" ht="12.75">
      <c r="A522" s="74">
        <v>1710</v>
      </c>
      <c r="B522" s="75" t="s">
        <v>413</v>
      </c>
    </row>
    <row r="523" spans="1:2" ht="12.75">
      <c r="A523" s="74">
        <v>1710</v>
      </c>
      <c r="B523" s="75" t="s">
        <v>414</v>
      </c>
    </row>
    <row r="524" spans="1:2" ht="12.75">
      <c r="A524" s="74">
        <v>1720</v>
      </c>
      <c r="B524" s="75" t="s">
        <v>415</v>
      </c>
    </row>
    <row r="525" spans="1:2" ht="12.75">
      <c r="A525" s="74">
        <v>1720</v>
      </c>
      <c r="B525" s="75" t="s">
        <v>416</v>
      </c>
    </row>
    <row r="526" spans="1:2" ht="12.75">
      <c r="A526" s="74">
        <v>1730</v>
      </c>
      <c r="B526" s="75" t="s">
        <v>417</v>
      </c>
    </row>
    <row r="527" spans="1:2" ht="12.75">
      <c r="A527" s="74">
        <v>1730</v>
      </c>
      <c r="B527" s="75" t="s">
        <v>418</v>
      </c>
    </row>
    <row r="528" spans="1:2" ht="12.75">
      <c r="A528" s="74">
        <v>1780</v>
      </c>
      <c r="B528" s="75" t="s">
        <v>419</v>
      </c>
    </row>
    <row r="529" spans="1:2" ht="12.75">
      <c r="A529" s="74">
        <v>1790</v>
      </c>
      <c r="B529" s="75" t="s">
        <v>420</v>
      </c>
    </row>
    <row r="530" spans="1:2" ht="12.75">
      <c r="A530" s="74">
        <v>1800</v>
      </c>
      <c r="B530" s="75" t="s">
        <v>54</v>
      </c>
    </row>
    <row r="531" spans="1:2" ht="12.75">
      <c r="A531" s="74">
        <v>1810</v>
      </c>
      <c r="B531" s="75" t="s">
        <v>421</v>
      </c>
    </row>
    <row r="532" spans="1:2" ht="12.75">
      <c r="A532" s="74">
        <v>1820</v>
      </c>
      <c r="B532" s="75" t="s">
        <v>422</v>
      </c>
    </row>
    <row r="533" spans="1:2" ht="12.75">
      <c r="A533" s="74">
        <v>1830</v>
      </c>
      <c r="B533" s="75" t="s">
        <v>423</v>
      </c>
    </row>
    <row r="534" spans="1:2" ht="12.75">
      <c r="A534" s="74">
        <v>1840</v>
      </c>
      <c r="B534" s="75" t="s">
        <v>424</v>
      </c>
    </row>
    <row r="535" spans="1:2" ht="12.75">
      <c r="A535" s="74">
        <v>1850</v>
      </c>
      <c r="B535" s="75" t="s">
        <v>425</v>
      </c>
    </row>
    <row r="536" spans="1:2" ht="12.75">
      <c r="A536" s="74">
        <v>1889</v>
      </c>
      <c r="B536" s="75" t="s">
        <v>83</v>
      </c>
    </row>
    <row r="537" spans="1:2" ht="12.75">
      <c r="A537" s="74">
        <v>1890</v>
      </c>
      <c r="B537" s="75" t="s">
        <v>426</v>
      </c>
    </row>
    <row r="538" spans="1:2" ht="12.75">
      <c r="A538" s="74">
        <v>1890</v>
      </c>
      <c r="B538" s="75" t="s">
        <v>427</v>
      </c>
    </row>
    <row r="539" spans="1:2" ht="12.75">
      <c r="A539" s="74">
        <v>1895</v>
      </c>
      <c r="B539" s="75" t="s">
        <v>428</v>
      </c>
    </row>
    <row r="540" spans="1:2" ht="12.75">
      <c r="A540" s="74">
        <v>1900</v>
      </c>
      <c r="B540" s="75" t="s">
        <v>429</v>
      </c>
    </row>
    <row r="541" spans="1:2" ht="12.75">
      <c r="A541" s="74">
        <v>1920</v>
      </c>
      <c r="B541" s="75" t="s">
        <v>430</v>
      </c>
    </row>
    <row r="542" spans="1:2" ht="12.75">
      <c r="A542" s="74">
        <v>1930</v>
      </c>
      <c r="B542" s="75" t="s">
        <v>431</v>
      </c>
    </row>
    <row r="543" spans="1:2" ht="12.75">
      <c r="A543" s="74">
        <v>1940</v>
      </c>
      <c r="B543" s="75" t="s">
        <v>432</v>
      </c>
    </row>
    <row r="544" spans="1:2" ht="12.75">
      <c r="A544" s="74">
        <v>1950</v>
      </c>
      <c r="B544" s="75" t="s">
        <v>433</v>
      </c>
    </row>
    <row r="545" spans="1:2" ht="12.75">
      <c r="A545" s="74">
        <v>1995</v>
      </c>
      <c r="B545" s="75" t="s">
        <v>434</v>
      </c>
    </row>
    <row r="546" spans="1:2" ht="12.75">
      <c r="A546" s="74">
        <v>2000</v>
      </c>
      <c r="B546" s="75" t="s">
        <v>435</v>
      </c>
    </row>
    <row r="547" spans="1:2" ht="12.75">
      <c r="A547" s="74">
        <v>2001</v>
      </c>
      <c r="B547" s="75" t="s">
        <v>435</v>
      </c>
    </row>
    <row r="548" spans="1:2" ht="12.75">
      <c r="A548" s="74">
        <v>2002</v>
      </c>
      <c r="B548" s="75" t="s">
        <v>435</v>
      </c>
    </row>
    <row r="549" spans="1:2" ht="12.75">
      <c r="A549" s="74">
        <v>2003</v>
      </c>
      <c r="B549" s="75" t="s">
        <v>435</v>
      </c>
    </row>
    <row r="550" spans="1:2" ht="12.75">
      <c r="A550" s="74">
        <v>2004</v>
      </c>
      <c r="B550" s="75" t="s">
        <v>435</v>
      </c>
    </row>
    <row r="551" spans="1:2" ht="12.75">
      <c r="A551" s="74">
        <v>2005</v>
      </c>
      <c r="B551" s="75" t="s">
        <v>435</v>
      </c>
    </row>
    <row r="552" spans="1:2" ht="12.75">
      <c r="A552" s="74">
        <v>2006</v>
      </c>
      <c r="B552" s="75" t="s">
        <v>435</v>
      </c>
    </row>
    <row r="553" spans="1:2" ht="12.75">
      <c r="A553" s="74">
        <v>2007</v>
      </c>
      <c r="B553" s="75" t="s">
        <v>435</v>
      </c>
    </row>
    <row r="554" spans="1:2" ht="12.75">
      <c r="A554" s="74">
        <v>2008</v>
      </c>
      <c r="B554" s="75" t="s">
        <v>435</v>
      </c>
    </row>
    <row r="555" spans="1:2" ht="12.75">
      <c r="A555" s="74">
        <v>2009</v>
      </c>
      <c r="B555" s="75" t="s">
        <v>435</v>
      </c>
    </row>
    <row r="556" spans="1:2" ht="12.75">
      <c r="A556" s="74">
        <v>2010</v>
      </c>
      <c r="B556" s="75" t="s">
        <v>436</v>
      </c>
    </row>
    <row r="557" spans="1:2" ht="12.75">
      <c r="A557" s="74">
        <v>2011</v>
      </c>
      <c r="B557" s="75" t="s">
        <v>436</v>
      </c>
    </row>
    <row r="558" spans="1:2" ht="12.75">
      <c r="A558" s="74">
        <v>2012</v>
      </c>
      <c r="B558" s="75" t="s">
        <v>436</v>
      </c>
    </row>
    <row r="559" spans="1:2" ht="12.75">
      <c r="A559" s="74">
        <v>2013</v>
      </c>
      <c r="B559" s="75" t="s">
        <v>436</v>
      </c>
    </row>
    <row r="560" spans="1:2" ht="12.75">
      <c r="A560" s="74">
        <v>2014</v>
      </c>
      <c r="B560" s="75" t="s">
        <v>436</v>
      </c>
    </row>
    <row r="561" spans="1:2" ht="12.75">
      <c r="A561" s="74">
        <v>2015</v>
      </c>
      <c r="B561" s="75" t="s">
        <v>436</v>
      </c>
    </row>
    <row r="562" spans="1:2" ht="12.75">
      <c r="A562" s="74">
        <v>2016</v>
      </c>
      <c r="B562" s="75" t="s">
        <v>436</v>
      </c>
    </row>
    <row r="563" spans="1:2" ht="12.75">
      <c r="A563" s="74">
        <v>2017</v>
      </c>
      <c r="B563" s="75" t="s">
        <v>436</v>
      </c>
    </row>
    <row r="564" spans="1:2" ht="12.75">
      <c r="A564" s="74">
        <v>2018</v>
      </c>
      <c r="B564" s="75" t="s">
        <v>436</v>
      </c>
    </row>
    <row r="565" spans="1:2" ht="12.75">
      <c r="A565" s="74">
        <v>2019</v>
      </c>
      <c r="B565" s="75" t="s">
        <v>436</v>
      </c>
    </row>
    <row r="566" spans="1:2" ht="12.75">
      <c r="A566" s="74">
        <v>2020</v>
      </c>
      <c r="B566" s="75" t="s">
        <v>437</v>
      </c>
    </row>
    <row r="567" spans="1:2" ht="12.75">
      <c r="A567" s="74">
        <v>2021</v>
      </c>
      <c r="B567" s="75" t="s">
        <v>437</v>
      </c>
    </row>
    <row r="568" spans="1:2" ht="12.75">
      <c r="A568" s="74">
        <v>2022</v>
      </c>
      <c r="B568" s="75" t="s">
        <v>437</v>
      </c>
    </row>
    <row r="569" spans="1:2" ht="12.75">
      <c r="A569" s="74">
        <v>2023</v>
      </c>
      <c r="B569" s="75" t="s">
        <v>437</v>
      </c>
    </row>
    <row r="570" spans="1:2" ht="12.75">
      <c r="A570" s="74">
        <v>2024</v>
      </c>
      <c r="B570" s="75" t="s">
        <v>437</v>
      </c>
    </row>
    <row r="571" spans="1:2" ht="12.75">
      <c r="A571" s="74">
        <v>2025</v>
      </c>
      <c r="B571" s="75" t="s">
        <v>437</v>
      </c>
    </row>
    <row r="572" spans="1:2" ht="12.75">
      <c r="A572" s="74">
        <v>2026</v>
      </c>
      <c r="B572" s="75" t="s">
        <v>437</v>
      </c>
    </row>
    <row r="573" spans="1:2" ht="12.75">
      <c r="A573" s="74">
        <v>2027</v>
      </c>
      <c r="B573" s="75" t="s">
        <v>437</v>
      </c>
    </row>
    <row r="574" spans="1:2" ht="12.75">
      <c r="A574" s="74">
        <v>2028</v>
      </c>
      <c r="B574" s="75" t="s">
        <v>437</v>
      </c>
    </row>
    <row r="575" spans="1:2" ht="12.75">
      <c r="A575" s="74">
        <v>2029</v>
      </c>
      <c r="B575" s="75" t="s">
        <v>437</v>
      </c>
    </row>
    <row r="576" spans="1:2" ht="12.75">
      <c r="A576" s="74">
        <v>2050</v>
      </c>
      <c r="B576" s="75" t="s">
        <v>438</v>
      </c>
    </row>
    <row r="577" spans="1:2" ht="12.75">
      <c r="A577" s="74">
        <v>2051</v>
      </c>
      <c r="B577" s="75" t="s">
        <v>438</v>
      </c>
    </row>
    <row r="578" spans="1:2" ht="12.75">
      <c r="A578" s="74">
        <v>2052</v>
      </c>
      <c r="B578" s="75" t="s">
        <v>438</v>
      </c>
    </row>
    <row r="579" spans="1:2" ht="12.75">
      <c r="A579" s="74">
        <v>2053</v>
      </c>
      <c r="B579" s="75" t="s">
        <v>438</v>
      </c>
    </row>
    <row r="580" spans="1:2" ht="12.75">
      <c r="A580" s="74">
        <v>2054</v>
      </c>
      <c r="B580" s="75" t="s">
        <v>438</v>
      </c>
    </row>
    <row r="581" spans="1:2" ht="12.75">
      <c r="A581" s="74">
        <v>2055</v>
      </c>
      <c r="B581" s="75" t="s">
        <v>438</v>
      </c>
    </row>
    <row r="582" spans="1:2" ht="12.75">
      <c r="A582" s="74">
        <v>2056</v>
      </c>
      <c r="B582" s="75" t="s">
        <v>438</v>
      </c>
    </row>
    <row r="583" spans="1:2" ht="12.75">
      <c r="A583" s="74">
        <v>2057</v>
      </c>
      <c r="B583" s="75" t="s">
        <v>438</v>
      </c>
    </row>
    <row r="584" spans="1:2" ht="12.75">
      <c r="A584" s="74">
        <v>2058</v>
      </c>
      <c r="B584" s="75" t="s">
        <v>438</v>
      </c>
    </row>
    <row r="585" spans="1:2" ht="12.75">
      <c r="A585" s="74">
        <v>2059</v>
      </c>
      <c r="B585" s="75" t="s">
        <v>438</v>
      </c>
    </row>
    <row r="586" spans="1:2" ht="12.75">
      <c r="A586" s="74">
        <v>2060</v>
      </c>
      <c r="B586" s="75" t="s">
        <v>439</v>
      </c>
    </row>
    <row r="587" spans="1:2" ht="12.75">
      <c r="A587" s="74">
        <v>2061</v>
      </c>
      <c r="B587" s="75" t="s">
        <v>439</v>
      </c>
    </row>
    <row r="588" spans="1:2" ht="12.75">
      <c r="A588" s="74">
        <v>2062</v>
      </c>
      <c r="B588" s="75" t="s">
        <v>439</v>
      </c>
    </row>
    <row r="589" spans="1:2" ht="12.75">
      <c r="A589" s="74">
        <v>2063</v>
      </c>
      <c r="B589" s="75" t="s">
        <v>439</v>
      </c>
    </row>
    <row r="590" spans="1:2" ht="12.75">
      <c r="A590" s="74">
        <v>2064</v>
      </c>
      <c r="B590" s="75" t="s">
        <v>439</v>
      </c>
    </row>
    <row r="591" spans="1:2" ht="12.75">
      <c r="A591" s="74">
        <v>2065</v>
      </c>
      <c r="B591" s="75" t="s">
        <v>439</v>
      </c>
    </row>
    <row r="592" spans="1:2" ht="12.75">
      <c r="A592" s="74">
        <v>2066</v>
      </c>
      <c r="B592" s="75" t="s">
        <v>439</v>
      </c>
    </row>
    <row r="593" spans="1:2" ht="12.75">
      <c r="A593" s="74">
        <v>2067</v>
      </c>
      <c r="B593" s="75" t="s">
        <v>439</v>
      </c>
    </row>
    <row r="594" spans="1:2" ht="12.75">
      <c r="A594" s="74">
        <v>2068</v>
      </c>
      <c r="B594" s="75" t="s">
        <v>439</v>
      </c>
    </row>
    <row r="595" spans="1:2" ht="12.75">
      <c r="A595" s="74">
        <v>2069</v>
      </c>
      <c r="B595" s="75" t="s">
        <v>439</v>
      </c>
    </row>
    <row r="596" spans="1:2" ht="12.75">
      <c r="A596" s="74">
        <v>2070</v>
      </c>
      <c r="B596" s="75" t="s">
        <v>440</v>
      </c>
    </row>
    <row r="597" spans="1:2" ht="12.75">
      <c r="A597" s="74">
        <v>2071</v>
      </c>
      <c r="B597" s="75" t="s">
        <v>440</v>
      </c>
    </row>
    <row r="598" spans="1:2" ht="12.75">
      <c r="A598" s="74">
        <v>2072</v>
      </c>
      <c r="B598" s="75" t="s">
        <v>440</v>
      </c>
    </row>
    <row r="599" spans="1:2" ht="12.75">
      <c r="A599" s="74">
        <v>2073</v>
      </c>
      <c r="B599" s="75" t="s">
        <v>440</v>
      </c>
    </row>
    <row r="600" spans="1:2" ht="12.75">
      <c r="A600" s="74">
        <v>2074</v>
      </c>
      <c r="B600" s="75" t="s">
        <v>440</v>
      </c>
    </row>
    <row r="601" spans="1:2" ht="12.75">
      <c r="A601" s="74">
        <v>2075</v>
      </c>
      <c r="B601" s="75" t="s">
        <v>440</v>
      </c>
    </row>
    <row r="602" spans="1:2" ht="12.75">
      <c r="A602" s="74">
        <v>2076</v>
      </c>
      <c r="B602" s="75" t="s">
        <v>440</v>
      </c>
    </row>
    <row r="603" spans="1:2" ht="12.75">
      <c r="A603" s="74">
        <v>2077</v>
      </c>
      <c r="B603" s="75" t="s">
        <v>440</v>
      </c>
    </row>
    <row r="604" spans="1:2" ht="12.75">
      <c r="A604" s="74">
        <v>2078</v>
      </c>
      <c r="B604" s="75" t="s">
        <v>440</v>
      </c>
    </row>
    <row r="605" spans="1:2" ht="12.75">
      <c r="A605" s="74">
        <v>2079</v>
      </c>
      <c r="B605" s="75" t="s">
        <v>440</v>
      </c>
    </row>
    <row r="606" spans="1:2" ht="12.75">
      <c r="A606" s="74">
        <v>2100</v>
      </c>
      <c r="B606" s="75" t="s">
        <v>441</v>
      </c>
    </row>
    <row r="607" spans="1:2" ht="12.75">
      <c r="A607" s="74">
        <v>2101</v>
      </c>
      <c r="B607" s="75" t="s">
        <v>441</v>
      </c>
    </row>
    <row r="608" spans="1:2" ht="12.75">
      <c r="A608" s="74">
        <v>2102</v>
      </c>
      <c r="B608" s="75" t="s">
        <v>441</v>
      </c>
    </row>
    <row r="609" spans="1:2" ht="12.75">
      <c r="A609" s="74">
        <v>2103</v>
      </c>
      <c r="B609" s="75" t="s">
        <v>441</v>
      </c>
    </row>
    <row r="610" spans="1:2" ht="12.75">
      <c r="A610" s="74">
        <v>2104</v>
      </c>
      <c r="B610" s="75" t="s">
        <v>441</v>
      </c>
    </row>
    <row r="611" spans="1:2" ht="12.75">
      <c r="A611" s="74">
        <v>2105</v>
      </c>
      <c r="B611" s="75" t="s">
        <v>441</v>
      </c>
    </row>
    <row r="612" spans="1:2" ht="12.75">
      <c r="A612" s="74">
        <v>2106</v>
      </c>
      <c r="B612" s="75" t="s">
        <v>441</v>
      </c>
    </row>
    <row r="613" spans="1:2" ht="12.75">
      <c r="A613" s="74">
        <v>2107</v>
      </c>
      <c r="B613" s="75" t="s">
        <v>441</v>
      </c>
    </row>
    <row r="614" spans="1:2" ht="12.75">
      <c r="A614" s="74">
        <v>2108</v>
      </c>
      <c r="B614" s="75" t="s">
        <v>441</v>
      </c>
    </row>
    <row r="615" spans="1:2" ht="12.75">
      <c r="A615" s="74">
        <v>2109</v>
      </c>
      <c r="B615" s="75" t="s">
        <v>441</v>
      </c>
    </row>
    <row r="616" spans="1:2" ht="12.75">
      <c r="A616" s="74">
        <v>2130</v>
      </c>
      <c r="B616" s="75" t="s">
        <v>442</v>
      </c>
    </row>
    <row r="617" spans="1:2" ht="12.75">
      <c r="A617" s="74">
        <v>2131</v>
      </c>
      <c r="B617" s="75" t="s">
        <v>442</v>
      </c>
    </row>
    <row r="618" spans="1:2" ht="12.75">
      <c r="A618" s="74">
        <v>2132</v>
      </c>
      <c r="B618" s="75" t="s">
        <v>442</v>
      </c>
    </row>
    <row r="619" spans="1:2" ht="12.75">
      <c r="A619" s="74">
        <v>2133</v>
      </c>
      <c r="B619" s="75" t="s">
        <v>442</v>
      </c>
    </row>
    <row r="620" spans="1:2" ht="12.75">
      <c r="A620" s="74">
        <v>2134</v>
      </c>
      <c r="B620" s="75" t="s">
        <v>442</v>
      </c>
    </row>
    <row r="621" spans="1:2" ht="12.75">
      <c r="A621" s="74">
        <v>2135</v>
      </c>
      <c r="B621" s="75" t="s">
        <v>442</v>
      </c>
    </row>
    <row r="622" spans="1:2" ht="12.75">
      <c r="A622" s="74">
        <v>2136</v>
      </c>
      <c r="B622" s="75" t="s">
        <v>442</v>
      </c>
    </row>
    <row r="623" spans="1:2" ht="12.75">
      <c r="A623" s="74">
        <v>2137</v>
      </c>
      <c r="B623" s="75" t="s">
        <v>442</v>
      </c>
    </row>
    <row r="624" spans="1:2" ht="12.75">
      <c r="A624" s="74">
        <v>2138</v>
      </c>
      <c r="B624" s="75" t="s">
        <v>442</v>
      </c>
    </row>
    <row r="625" spans="1:2" ht="12.75">
      <c r="A625" s="74">
        <v>2139</v>
      </c>
      <c r="B625" s="75" t="s">
        <v>442</v>
      </c>
    </row>
    <row r="626" spans="1:2" ht="12.75">
      <c r="A626" s="74">
        <v>2140</v>
      </c>
      <c r="B626" s="75" t="s">
        <v>442</v>
      </c>
    </row>
    <row r="627" spans="1:2" ht="12.75">
      <c r="A627" s="74">
        <v>2141</v>
      </c>
      <c r="B627" s="75" t="s">
        <v>442</v>
      </c>
    </row>
    <row r="628" spans="1:2" ht="12.75">
      <c r="A628" s="74">
        <v>2142</v>
      </c>
      <c r="B628" s="75" t="s">
        <v>442</v>
      </c>
    </row>
    <row r="629" spans="1:2" ht="12.75">
      <c r="A629" s="74">
        <v>2143</v>
      </c>
      <c r="B629" s="75" t="s">
        <v>442</v>
      </c>
    </row>
    <row r="630" spans="1:2" ht="12.75">
      <c r="A630" s="74">
        <v>2144</v>
      </c>
      <c r="B630" s="75" t="s">
        <v>442</v>
      </c>
    </row>
    <row r="631" spans="1:2" ht="12.75">
      <c r="A631" s="74">
        <v>2145</v>
      </c>
      <c r="B631" s="75" t="s">
        <v>442</v>
      </c>
    </row>
    <row r="632" spans="1:2" ht="12.75">
      <c r="A632" s="74">
        <v>2146</v>
      </c>
      <c r="B632" s="75" t="s">
        <v>442</v>
      </c>
    </row>
    <row r="633" spans="1:2" ht="12.75">
      <c r="A633" s="74">
        <v>2147</v>
      </c>
      <c r="B633" s="75" t="s">
        <v>442</v>
      </c>
    </row>
    <row r="634" spans="1:2" ht="12.75">
      <c r="A634" s="74">
        <v>2148</v>
      </c>
      <c r="B634" s="75" t="s">
        <v>442</v>
      </c>
    </row>
    <row r="635" spans="1:2" ht="12.75">
      <c r="A635" s="74">
        <v>2149</v>
      </c>
      <c r="B635" s="75" t="s">
        <v>442</v>
      </c>
    </row>
    <row r="636" spans="1:2" ht="12.75">
      <c r="A636" s="74">
        <v>2150</v>
      </c>
      <c r="B636" s="75" t="s">
        <v>64</v>
      </c>
    </row>
    <row r="637" spans="1:2" ht="12.75">
      <c r="A637" s="74">
        <v>2150</v>
      </c>
      <c r="B637" s="75" t="s">
        <v>443</v>
      </c>
    </row>
    <row r="638" spans="1:2" ht="12.75">
      <c r="A638" s="74">
        <v>2151</v>
      </c>
      <c r="B638" s="75" t="s">
        <v>444</v>
      </c>
    </row>
    <row r="639" spans="1:2" ht="12.75">
      <c r="A639" s="74">
        <v>2151</v>
      </c>
      <c r="B639" s="75" t="s">
        <v>64</v>
      </c>
    </row>
    <row r="640" spans="1:2" ht="12.75">
      <c r="A640" s="74">
        <v>2152</v>
      </c>
      <c r="B640" s="75" t="s">
        <v>445</v>
      </c>
    </row>
    <row r="641" spans="1:2" ht="12.75">
      <c r="A641" s="74">
        <v>2152</v>
      </c>
      <c r="B641" s="75" t="s">
        <v>64</v>
      </c>
    </row>
    <row r="642" spans="1:2" ht="12.75">
      <c r="A642" s="74">
        <v>2153</v>
      </c>
      <c r="B642" s="75" t="s">
        <v>446</v>
      </c>
    </row>
    <row r="643" spans="1:2" ht="12.75">
      <c r="A643" s="74">
        <v>2153</v>
      </c>
      <c r="B643" s="75" t="s">
        <v>64</v>
      </c>
    </row>
    <row r="644" spans="1:2" ht="12.75">
      <c r="A644" s="74">
        <v>2154</v>
      </c>
      <c r="B644" s="75" t="s">
        <v>447</v>
      </c>
    </row>
    <row r="645" spans="1:2" ht="12.75">
      <c r="A645" s="74">
        <v>2154</v>
      </c>
      <c r="B645" s="75" t="s">
        <v>64</v>
      </c>
    </row>
    <row r="646" spans="1:2" ht="12.75">
      <c r="A646" s="74">
        <v>2155</v>
      </c>
      <c r="B646" s="75" t="s">
        <v>448</v>
      </c>
    </row>
    <row r="647" spans="1:2" ht="12.75">
      <c r="A647" s="74">
        <v>2155</v>
      </c>
      <c r="B647" s="75" t="s">
        <v>64</v>
      </c>
    </row>
    <row r="648" spans="1:2" ht="12.75">
      <c r="A648" s="74">
        <v>2156</v>
      </c>
      <c r="B648" s="75" t="s">
        <v>449</v>
      </c>
    </row>
    <row r="649" spans="1:2" ht="12.75">
      <c r="A649" s="74">
        <v>2156</v>
      </c>
      <c r="B649" s="75" t="s">
        <v>64</v>
      </c>
    </row>
    <row r="650" spans="1:2" ht="12.75">
      <c r="A650" s="74">
        <v>2157</v>
      </c>
      <c r="B650" s="75" t="s">
        <v>450</v>
      </c>
    </row>
    <row r="651" spans="1:2" ht="12.75">
      <c r="A651" s="74">
        <v>2157</v>
      </c>
      <c r="B651" s="75" t="s">
        <v>64</v>
      </c>
    </row>
    <row r="652" spans="1:2" ht="12.75">
      <c r="A652" s="74">
        <v>2158</v>
      </c>
      <c r="B652" s="75" t="s">
        <v>450</v>
      </c>
    </row>
    <row r="653" spans="1:2" ht="12.75">
      <c r="A653" s="74">
        <v>2158</v>
      </c>
      <c r="B653" s="75" t="s">
        <v>64</v>
      </c>
    </row>
    <row r="654" spans="1:2" ht="12.75">
      <c r="A654" s="74">
        <v>2159</v>
      </c>
      <c r="B654" s="75" t="s">
        <v>64</v>
      </c>
    </row>
    <row r="655" spans="1:2" ht="12.75">
      <c r="A655" s="74">
        <v>2159</v>
      </c>
      <c r="B655" s="75" t="s">
        <v>443</v>
      </c>
    </row>
    <row r="656" spans="1:2" ht="12.75">
      <c r="A656" s="74">
        <v>2180</v>
      </c>
      <c r="B656" s="75" t="s">
        <v>451</v>
      </c>
    </row>
    <row r="657" spans="1:2" ht="12.75">
      <c r="A657" s="74">
        <v>2181</v>
      </c>
      <c r="B657" s="75" t="s">
        <v>451</v>
      </c>
    </row>
    <row r="658" spans="1:2" ht="12.75">
      <c r="A658" s="74">
        <v>2182</v>
      </c>
      <c r="B658" s="75" t="s">
        <v>451</v>
      </c>
    </row>
    <row r="659" spans="1:2" ht="12.75">
      <c r="A659" s="74">
        <v>2183</v>
      </c>
      <c r="B659" s="75" t="s">
        <v>451</v>
      </c>
    </row>
    <row r="660" spans="1:2" ht="12.75">
      <c r="A660" s="74">
        <v>2184</v>
      </c>
      <c r="B660" s="75" t="s">
        <v>451</v>
      </c>
    </row>
    <row r="661" spans="1:2" ht="12.75">
      <c r="A661" s="74">
        <v>2185</v>
      </c>
      <c r="B661" s="75" t="s">
        <v>451</v>
      </c>
    </row>
    <row r="662" spans="1:2" ht="12.75">
      <c r="A662" s="74">
        <v>2186</v>
      </c>
      <c r="B662" s="75" t="s">
        <v>451</v>
      </c>
    </row>
    <row r="663" spans="1:2" ht="12.75">
      <c r="A663" s="74">
        <v>2187</v>
      </c>
      <c r="B663" s="75" t="s">
        <v>451</v>
      </c>
    </row>
    <row r="664" spans="1:2" ht="12.75">
      <c r="A664" s="74">
        <v>2188</v>
      </c>
      <c r="B664" s="75" t="s">
        <v>451</v>
      </c>
    </row>
    <row r="665" spans="1:2" ht="12.75">
      <c r="A665" s="74">
        <v>2189</v>
      </c>
      <c r="B665" s="75" t="s">
        <v>451</v>
      </c>
    </row>
    <row r="666" spans="1:2" ht="12.75">
      <c r="A666" s="74">
        <v>2200</v>
      </c>
      <c r="B666" s="75" t="s">
        <v>452</v>
      </c>
    </row>
    <row r="667" spans="1:2" ht="12.75">
      <c r="A667" s="74">
        <v>2200</v>
      </c>
      <c r="B667" s="75" t="s">
        <v>453</v>
      </c>
    </row>
    <row r="668" spans="1:2" ht="12.75">
      <c r="A668" s="74">
        <v>2201</v>
      </c>
      <c r="B668" s="75" t="s">
        <v>454</v>
      </c>
    </row>
    <row r="669" spans="1:2" ht="12.75">
      <c r="A669" s="74">
        <v>2201</v>
      </c>
      <c r="B669" s="75" t="s">
        <v>452</v>
      </c>
    </row>
    <row r="670" spans="1:2" ht="12.75">
      <c r="A670" s="74">
        <v>2202</v>
      </c>
      <c r="B670" s="75" t="s">
        <v>455</v>
      </c>
    </row>
    <row r="671" spans="1:2" ht="12.75">
      <c r="A671" s="74">
        <v>2202</v>
      </c>
      <c r="B671" s="75" t="s">
        <v>452</v>
      </c>
    </row>
    <row r="672" spans="1:2" ht="12.75">
      <c r="A672" s="74">
        <v>2203</v>
      </c>
      <c r="B672" s="75" t="s">
        <v>452</v>
      </c>
    </row>
    <row r="673" spans="1:2" ht="12.75">
      <c r="A673" s="74">
        <v>2203</v>
      </c>
      <c r="B673" s="75" t="s">
        <v>456</v>
      </c>
    </row>
    <row r="674" spans="1:2" ht="12.75">
      <c r="A674" s="74">
        <v>2204</v>
      </c>
      <c r="B674" s="75" t="s">
        <v>457</v>
      </c>
    </row>
    <row r="675" spans="1:2" ht="12.75">
      <c r="A675" s="74">
        <v>2204</v>
      </c>
      <c r="B675" s="75" t="s">
        <v>452</v>
      </c>
    </row>
    <row r="676" spans="1:2" ht="12.75">
      <c r="A676" s="74">
        <v>2205</v>
      </c>
      <c r="B676" s="75" t="s">
        <v>458</v>
      </c>
    </row>
    <row r="677" spans="1:2" ht="12.75">
      <c r="A677" s="74">
        <v>2205</v>
      </c>
      <c r="B677" s="75" t="s">
        <v>452</v>
      </c>
    </row>
    <row r="678" spans="1:2" ht="12.75">
      <c r="A678" s="74">
        <v>2206</v>
      </c>
      <c r="B678" s="75" t="s">
        <v>459</v>
      </c>
    </row>
    <row r="679" spans="1:2" ht="12.75">
      <c r="A679" s="74">
        <v>2206</v>
      </c>
      <c r="B679" s="75" t="s">
        <v>452</v>
      </c>
    </row>
    <row r="680" spans="1:2" ht="12.75">
      <c r="A680" s="74">
        <v>2207</v>
      </c>
      <c r="B680" s="75" t="s">
        <v>452</v>
      </c>
    </row>
    <row r="681" spans="1:2" ht="12.75">
      <c r="A681" s="74">
        <v>2207</v>
      </c>
      <c r="B681" s="75" t="s">
        <v>453</v>
      </c>
    </row>
    <row r="682" spans="1:2" ht="12.75">
      <c r="A682" s="74">
        <v>2208</v>
      </c>
      <c r="B682" s="75" t="s">
        <v>452</v>
      </c>
    </row>
    <row r="683" spans="1:2" ht="12.75">
      <c r="A683" s="74">
        <v>2208</v>
      </c>
      <c r="B683" s="75" t="s">
        <v>453</v>
      </c>
    </row>
    <row r="684" spans="1:2" ht="12.75">
      <c r="A684" s="74">
        <v>2209</v>
      </c>
      <c r="B684" s="75" t="s">
        <v>452</v>
      </c>
    </row>
    <row r="685" spans="1:2" ht="12.75">
      <c r="A685" s="74">
        <v>2209</v>
      </c>
      <c r="B685" s="75" t="s">
        <v>453</v>
      </c>
    </row>
    <row r="686" spans="1:2" ht="12.75">
      <c r="A686" s="74">
        <v>2230</v>
      </c>
      <c r="B686" s="75" t="s">
        <v>460</v>
      </c>
    </row>
    <row r="687" spans="1:2" ht="12.75">
      <c r="A687" s="74">
        <v>2230</v>
      </c>
      <c r="B687" s="75" t="s">
        <v>461</v>
      </c>
    </row>
    <row r="688" spans="1:2" ht="12.75">
      <c r="A688" s="74">
        <v>2231</v>
      </c>
      <c r="B688" s="75" t="s">
        <v>462</v>
      </c>
    </row>
    <row r="689" spans="1:2" ht="12.75">
      <c r="A689" s="74">
        <v>2231</v>
      </c>
      <c r="B689" s="75" t="s">
        <v>460</v>
      </c>
    </row>
    <row r="690" spans="1:2" ht="12.75">
      <c r="A690" s="74">
        <v>2232</v>
      </c>
      <c r="B690" s="75" t="s">
        <v>463</v>
      </c>
    </row>
    <row r="691" spans="1:2" ht="12.75">
      <c r="A691" s="74">
        <v>2232</v>
      </c>
      <c r="B691" s="75" t="s">
        <v>460</v>
      </c>
    </row>
    <row r="692" spans="1:2" ht="12.75">
      <c r="A692" s="74">
        <v>2233</v>
      </c>
      <c r="B692" s="75" t="s">
        <v>460</v>
      </c>
    </row>
    <row r="693" spans="1:2" ht="12.75">
      <c r="A693" s="74">
        <v>2233</v>
      </c>
      <c r="B693" s="75" t="s">
        <v>464</v>
      </c>
    </row>
    <row r="694" spans="1:2" ht="12.75">
      <c r="A694" s="74">
        <v>2234</v>
      </c>
      <c r="B694" s="75" t="s">
        <v>465</v>
      </c>
    </row>
    <row r="695" spans="1:2" ht="12.75">
      <c r="A695" s="74">
        <v>2234</v>
      </c>
      <c r="B695" s="75" t="s">
        <v>460</v>
      </c>
    </row>
    <row r="696" spans="1:2" ht="12.75">
      <c r="A696" s="74">
        <v>2235</v>
      </c>
      <c r="B696" s="75" t="s">
        <v>460</v>
      </c>
    </row>
    <row r="697" spans="1:2" ht="12.75">
      <c r="A697" s="74">
        <v>2235</v>
      </c>
      <c r="B697" s="75" t="s">
        <v>466</v>
      </c>
    </row>
    <row r="698" spans="1:2" ht="12.75">
      <c r="A698" s="74">
        <v>2236</v>
      </c>
      <c r="B698" s="75" t="s">
        <v>460</v>
      </c>
    </row>
    <row r="699" spans="1:2" ht="12.75">
      <c r="A699" s="74">
        <v>2236</v>
      </c>
      <c r="B699" s="75" t="s">
        <v>461</v>
      </c>
    </row>
    <row r="700" spans="1:2" ht="12.75">
      <c r="A700" s="74">
        <v>2237</v>
      </c>
      <c r="B700" s="75" t="s">
        <v>460</v>
      </c>
    </row>
    <row r="701" spans="1:2" ht="12.75">
      <c r="A701" s="74">
        <v>2237</v>
      </c>
      <c r="B701" s="75" t="s">
        <v>461</v>
      </c>
    </row>
    <row r="702" spans="1:2" ht="12.75">
      <c r="A702" s="74">
        <v>2238</v>
      </c>
      <c r="B702" s="75" t="s">
        <v>460</v>
      </c>
    </row>
    <row r="703" spans="1:2" ht="12.75">
      <c r="A703" s="74">
        <v>2238</v>
      </c>
      <c r="B703" s="75" t="s">
        <v>461</v>
      </c>
    </row>
    <row r="704" spans="1:2" ht="12.75">
      <c r="A704" s="74">
        <v>2239</v>
      </c>
      <c r="B704" s="75" t="s">
        <v>460</v>
      </c>
    </row>
    <row r="705" spans="1:2" ht="12.75">
      <c r="A705" s="74">
        <v>2239</v>
      </c>
      <c r="B705" s="75" t="s">
        <v>461</v>
      </c>
    </row>
    <row r="706" spans="1:2" ht="12.75">
      <c r="A706" s="74">
        <v>2250</v>
      </c>
      <c r="B706" s="75" t="s">
        <v>467</v>
      </c>
    </row>
    <row r="707" spans="1:2" ht="12.75">
      <c r="A707" s="74">
        <v>2251</v>
      </c>
      <c r="B707" s="75" t="s">
        <v>467</v>
      </c>
    </row>
    <row r="708" spans="1:2" ht="12.75">
      <c r="A708" s="74">
        <v>2252</v>
      </c>
      <c r="B708" s="75" t="s">
        <v>467</v>
      </c>
    </row>
    <row r="709" spans="1:2" ht="12.75">
      <c r="A709" s="74">
        <v>2253</v>
      </c>
      <c r="B709" s="75" t="s">
        <v>467</v>
      </c>
    </row>
    <row r="710" spans="1:2" ht="12.75">
      <c r="A710" s="74">
        <v>2254</v>
      </c>
      <c r="B710" s="75" t="s">
        <v>467</v>
      </c>
    </row>
    <row r="711" spans="1:2" ht="12.75">
      <c r="A711" s="74">
        <v>2255</v>
      </c>
      <c r="B711" s="75" t="s">
        <v>467</v>
      </c>
    </row>
    <row r="712" spans="1:2" ht="12.75">
      <c r="A712" s="74">
        <v>2256</v>
      </c>
      <c r="B712" s="75" t="s">
        <v>467</v>
      </c>
    </row>
    <row r="713" spans="1:2" ht="12.75">
      <c r="A713" s="74">
        <v>2257</v>
      </c>
      <c r="B713" s="75" t="s">
        <v>467</v>
      </c>
    </row>
    <row r="714" spans="1:2" ht="12.75">
      <c r="A714" s="74">
        <v>2258</v>
      </c>
      <c r="B714" s="75" t="s">
        <v>467</v>
      </c>
    </row>
    <row r="715" spans="1:2" ht="12.75">
      <c r="A715" s="74">
        <v>2259</v>
      </c>
      <c r="B715" s="75" t="s">
        <v>467</v>
      </c>
    </row>
    <row r="716" spans="1:2" ht="12.75">
      <c r="A716" s="74">
        <v>2260</v>
      </c>
      <c r="B716" s="75" t="s">
        <v>467</v>
      </c>
    </row>
    <row r="717" spans="1:2" ht="12.75">
      <c r="A717" s="74">
        <v>2261</v>
      </c>
      <c r="B717" s="75" t="s">
        <v>467</v>
      </c>
    </row>
    <row r="718" spans="1:2" ht="12.75">
      <c r="A718" s="74">
        <v>2262</v>
      </c>
      <c r="B718" s="75" t="s">
        <v>467</v>
      </c>
    </row>
    <row r="719" spans="1:2" ht="12.75">
      <c r="A719" s="74">
        <v>2263</v>
      </c>
      <c r="B719" s="75" t="s">
        <v>467</v>
      </c>
    </row>
    <row r="720" spans="1:2" ht="12.75">
      <c r="A720" s="74">
        <v>2264</v>
      </c>
      <c r="B720" s="75" t="s">
        <v>467</v>
      </c>
    </row>
    <row r="721" spans="1:2" ht="12.75">
      <c r="A721" s="74">
        <v>2265</v>
      </c>
      <c r="B721" s="75" t="s">
        <v>467</v>
      </c>
    </row>
    <row r="722" spans="1:2" ht="12.75">
      <c r="A722" s="74">
        <v>2266</v>
      </c>
      <c r="B722" s="75" t="s">
        <v>467</v>
      </c>
    </row>
    <row r="723" spans="1:2" ht="12.75">
      <c r="A723" s="74">
        <v>2267</v>
      </c>
      <c r="B723" s="75" t="s">
        <v>467</v>
      </c>
    </row>
    <row r="724" spans="1:2" ht="12.75">
      <c r="A724" s="74">
        <v>2268</v>
      </c>
      <c r="B724" s="75" t="s">
        <v>467</v>
      </c>
    </row>
    <row r="725" spans="1:2" ht="12.75">
      <c r="A725" s="74">
        <v>2269</v>
      </c>
      <c r="B725" s="75" t="s">
        <v>467</v>
      </c>
    </row>
    <row r="726" spans="1:2" ht="12.75">
      <c r="A726" s="74">
        <v>2270</v>
      </c>
      <c r="B726" s="75" t="s">
        <v>467</v>
      </c>
    </row>
    <row r="727" spans="1:2" ht="12.75">
      <c r="A727" s="74">
        <v>2271</v>
      </c>
      <c r="B727" s="75" t="s">
        <v>467</v>
      </c>
    </row>
    <row r="728" spans="1:2" ht="12.75">
      <c r="A728" s="74">
        <v>2272</v>
      </c>
      <c r="B728" s="75" t="s">
        <v>467</v>
      </c>
    </row>
    <row r="729" spans="1:2" ht="12.75">
      <c r="A729" s="74">
        <v>2273</v>
      </c>
      <c r="B729" s="75" t="s">
        <v>467</v>
      </c>
    </row>
    <row r="730" spans="1:2" ht="12.75">
      <c r="A730" s="74">
        <v>2274</v>
      </c>
      <c r="B730" s="75" t="s">
        <v>467</v>
      </c>
    </row>
    <row r="731" spans="1:2" ht="12.75">
      <c r="A731" s="74">
        <v>2275</v>
      </c>
      <c r="B731" s="75" t="s">
        <v>467</v>
      </c>
    </row>
    <row r="732" spans="1:2" ht="12.75">
      <c r="A732" s="74">
        <v>2276</v>
      </c>
      <c r="B732" s="75" t="s">
        <v>467</v>
      </c>
    </row>
    <row r="733" spans="1:2" ht="12.75">
      <c r="A733" s="74">
        <v>2277</v>
      </c>
      <c r="B733" s="75" t="s">
        <v>467</v>
      </c>
    </row>
    <row r="734" spans="1:2" ht="12.75">
      <c r="A734" s="74">
        <v>2278</v>
      </c>
      <c r="B734" s="75" t="s">
        <v>467</v>
      </c>
    </row>
    <row r="735" spans="1:2" ht="12.75">
      <c r="A735" s="74">
        <v>2279</v>
      </c>
      <c r="B735" s="75" t="s">
        <v>467</v>
      </c>
    </row>
    <row r="736" spans="1:2" ht="12.75">
      <c r="A736" s="74">
        <v>2280</v>
      </c>
      <c r="B736" s="75" t="s">
        <v>468</v>
      </c>
    </row>
    <row r="737" spans="1:2" ht="12.75">
      <c r="A737" s="74">
        <v>2281</v>
      </c>
      <c r="B737" s="75" t="s">
        <v>468</v>
      </c>
    </row>
    <row r="738" spans="1:2" ht="12.75">
      <c r="A738" s="74">
        <v>2282</v>
      </c>
      <c r="B738" s="75" t="s">
        <v>468</v>
      </c>
    </row>
    <row r="739" spans="1:2" ht="12.75">
      <c r="A739" s="74">
        <v>2283</v>
      </c>
      <c r="B739" s="75" t="s">
        <v>468</v>
      </c>
    </row>
    <row r="740" spans="1:2" ht="12.75">
      <c r="A740" s="74">
        <v>2284</v>
      </c>
      <c r="B740" s="75" t="s">
        <v>468</v>
      </c>
    </row>
    <row r="741" spans="1:2" ht="12.75">
      <c r="A741" s="74">
        <v>2285</v>
      </c>
      <c r="B741" s="75" t="s">
        <v>468</v>
      </c>
    </row>
    <row r="742" spans="1:2" ht="12.75">
      <c r="A742" s="74">
        <v>2286</v>
      </c>
      <c r="B742" s="75" t="s">
        <v>468</v>
      </c>
    </row>
    <row r="743" spans="1:2" ht="12.75">
      <c r="A743" s="74">
        <v>2287</v>
      </c>
      <c r="B743" s="75" t="s">
        <v>468</v>
      </c>
    </row>
    <row r="744" spans="1:2" ht="12.75">
      <c r="A744" s="74">
        <v>2288</v>
      </c>
      <c r="B744" s="75" t="s">
        <v>468</v>
      </c>
    </row>
    <row r="745" spans="1:2" ht="12.75">
      <c r="A745" s="74">
        <v>2289</v>
      </c>
      <c r="B745" s="75" t="s">
        <v>468</v>
      </c>
    </row>
    <row r="746" spans="1:2" ht="12.75">
      <c r="A746" s="74">
        <v>2300</v>
      </c>
      <c r="B746" s="75" t="s">
        <v>469</v>
      </c>
    </row>
    <row r="747" spans="1:2" ht="12.75">
      <c r="A747" s="74">
        <v>2301</v>
      </c>
      <c r="B747" s="75" t="s">
        <v>469</v>
      </c>
    </row>
    <row r="748" spans="1:2" ht="12.75">
      <c r="A748" s="74">
        <v>2302</v>
      </c>
      <c r="B748" s="75" t="s">
        <v>469</v>
      </c>
    </row>
    <row r="749" spans="1:2" ht="12.75">
      <c r="A749" s="74">
        <v>2303</v>
      </c>
      <c r="B749" s="75" t="s">
        <v>469</v>
      </c>
    </row>
    <row r="750" spans="1:2" ht="12.75">
      <c r="A750" s="74">
        <v>2304</v>
      </c>
      <c r="B750" s="75" t="s">
        <v>469</v>
      </c>
    </row>
    <row r="751" spans="1:2" ht="12.75">
      <c r="A751" s="74">
        <v>2305</v>
      </c>
      <c r="B751" s="75" t="s">
        <v>469</v>
      </c>
    </row>
    <row r="752" spans="1:2" ht="12.75">
      <c r="A752" s="74">
        <v>2306</v>
      </c>
      <c r="B752" s="75" t="s">
        <v>469</v>
      </c>
    </row>
    <row r="753" spans="1:2" ht="12.75">
      <c r="A753" s="74">
        <v>2307</v>
      </c>
      <c r="B753" s="75" t="s">
        <v>469</v>
      </c>
    </row>
    <row r="754" spans="1:2" ht="12.75">
      <c r="A754" s="74">
        <v>2308</v>
      </c>
      <c r="B754" s="75" t="s">
        <v>469</v>
      </c>
    </row>
    <row r="755" spans="1:2" ht="12.75">
      <c r="A755" s="74">
        <v>2309</v>
      </c>
      <c r="B755" s="75" t="s">
        <v>470</v>
      </c>
    </row>
    <row r="756" spans="1:2" ht="12.75">
      <c r="A756" s="74">
        <v>2309</v>
      </c>
      <c r="B756" s="75" t="s">
        <v>469</v>
      </c>
    </row>
    <row r="757" spans="1:2" ht="12.75">
      <c r="A757" s="74">
        <v>2310</v>
      </c>
      <c r="B757" s="75" t="s">
        <v>469</v>
      </c>
    </row>
    <row r="758" spans="1:2" ht="12.75">
      <c r="A758" s="74">
        <v>2311</v>
      </c>
      <c r="B758" s="75" t="s">
        <v>469</v>
      </c>
    </row>
    <row r="759" spans="1:2" ht="12.75">
      <c r="A759" s="74">
        <v>2312</v>
      </c>
      <c r="B759" s="75" t="s">
        <v>469</v>
      </c>
    </row>
    <row r="760" spans="1:2" ht="12.75">
      <c r="A760" s="74">
        <v>2313</v>
      </c>
      <c r="B760" s="75" t="s">
        <v>469</v>
      </c>
    </row>
    <row r="761" spans="1:2" ht="12.75">
      <c r="A761" s="74">
        <v>2314</v>
      </c>
      <c r="B761" s="75" t="s">
        <v>469</v>
      </c>
    </row>
    <row r="762" spans="1:2" ht="12.75">
      <c r="A762" s="74">
        <v>2315</v>
      </c>
      <c r="B762" s="75" t="s">
        <v>469</v>
      </c>
    </row>
    <row r="763" spans="1:2" ht="12.75">
      <c r="A763" s="74">
        <v>2316</v>
      </c>
      <c r="B763" s="75" t="s">
        <v>469</v>
      </c>
    </row>
    <row r="764" spans="1:2" ht="12.75">
      <c r="A764" s="74">
        <v>2317</v>
      </c>
      <c r="B764" s="75" t="s">
        <v>469</v>
      </c>
    </row>
    <row r="765" spans="1:2" ht="12.75">
      <c r="A765" s="74">
        <v>2318</v>
      </c>
      <c r="B765" s="75" t="s">
        <v>469</v>
      </c>
    </row>
    <row r="766" spans="1:2" ht="12.75">
      <c r="A766" s="74">
        <v>2319</v>
      </c>
      <c r="B766" s="75" t="s">
        <v>470</v>
      </c>
    </row>
    <row r="767" spans="1:2" ht="12.75">
      <c r="A767" s="74">
        <v>2320</v>
      </c>
      <c r="B767" s="75" t="s">
        <v>469</v>
      </c>
    </row>
    <row r="768" spans="1:2" ht="12.75">
      <c r="A768" s="74">
        <v>2321</v>
      </c>
      <c r="B768" s="75" t="s">
        <v>469</v>
      </c>
    </row>
    <row r="769" spans="1:2" ht="12.75">
      <c r="A769" s="74">
        <v>2322</v>
      </c>
      <c r="B769" s="75" t="s">
        <v>469</v>
      </c>
    </row>
    <row r="770" spans="1:2" ht="12.75">
      <c r="A770" s="74">
        <v>2323</v>
      </c>
      <c r="B770" s="75" t="s">
        <v>469</v>
      </c>
    </row>
    <row r="771" spans="1:2" ht="12.75">
      <c r="A771" s="74">
        <v>2324</v>
      </c>
      <c r="B771" s="75" t="s">
        <v>469</v>
      </c>
    </row>
    <row r="772" spans="1:2" ht="12.75">
      <c r="A772" s="74">
        <v>2325</v>
      </c>
      <c r="B772" s="75" t="s">
        <v>469</v>
      </c>
    </row>
    <row r="773" spans="1:2" ht="12.75">
      <c r="A773" s="74">
        <v>2326</v>
      </c>
      <c r="B773" s="75" t="s">
        <v>469</v>
      </c>
    </row>
    <row r="774" spans="1:2" ht="12.75">
      <c r="A774" s="74">
        <v>2327</v>
      </c>
      <c r="B774" s="75" t="s">
        <v>469</v>
      </c>
    </row>
    <row r="775" spans="1:2" ht="12.75">
      <c r="A775" s="74">
        <v>2328</v>
      </c>
      <c r="B775" s="75" t="s">
        <v>469</v>
      </c>
    </row>
    <row r="776" spans="1:2" ht="12.75">
      <c r="A776" s="74">
        <v>2329</v>
      </c>
      <c r="B776" s="75" t="s">
        <v>470</v>
      </c>
    </row>
    <row r="777" spans="1:2" ht="12.75">
      <c r="A777" s="74">
        <v>2330</v>
      </c>
      <c r="B777" s="75" t="s">
        <v>469</v>
      </c>
    </row>
    <row r="778" spans="1:2" ht="12.75">
      <c r="A778" s="74">
        <v>2331</v>
      </c>
      <c r="B778" s="75" t="s">
        <v>469</v>
      </c>
    </row>
    <row r="779" spans="1:2" ht="12.75">
      <c r="A779" s="74">
        <v>2332</v>
      </c>
      <c r="B779" s="75" t="s">
        <v>469</v>
      </c>
    </row>
    <row r="780" spans="1:2" ht="12.75">
      <c r="A780" s="74">
        <v>2333</v>
      </c>
      <c r="B780" s="75" t="s">
        <v>469</v>
      </c>
    </row>
    <row r="781" spans="1:2" ht="12.75">
      <c r="A781" s="74">
        <v>2334</v>
      </c>
      <c r="B781" s="75" t="s">
        <v>469</v>
      </c>
    </row>
    <row r="782" spans="1:2" ht="12.75">
      <c r="A782" s="74">
        <v>2335</v>
      </c>
      <c r="B782" s="75" t="s">
        <v>469</v>
      </c>
    </row>
    <row r="783" spans="1:2" ht="12.75">
      <c r="A783" s="74">
        <v>2336</v>
      </c>
      <c r="B783" s="75" t="s">
        <v>469</v>
      </c>
    </row>
    <row r="784" spans="1:2" ht="12.75">
      <c r="A784" s="74">
        <v>2337</v>
      </c>
      <c r="B784" s="75" t="s">
        <v>469</v>
      </c>
    </row>
    <row r="785" spans="1:2" ht="12.75">
      <c r="A785" s="74">
        <v>2338</v>
      </c>
      <c r="B785" s="75" t="s">
        <v>469</v>
      </c>
    </row>
    <row r="786" spans="1:2" ht="12.75">
      <c r="A786" s="74">
        <v>2339</v>
      </c>
      <c r="B786" s="75" t="s">
        <v>470</v>
      </c>
    </row>
    <row r="787" spans="1:2" ht="12.75">
      <c r="A787" s="74">
        <v>2340</v>
      </c>
      <c r="B787" s="75" t="s">
        <v>469</v>
      </c>
    </row>
    <row r="788" spans="1:2" ht="12.75">
      <c r="A788" s="74">
        <v>2341</v>
      </c>
      <c r="B788" s="75" t="s">
        <v>469</v>
      </c>
    </row>
    <row r="789" spans="1:2" ht="12.75">
      <c r="A789" s="74">
        <v>2342</v>
      </c>
      <c r="B789" s="75" t="s">
        <v>469</v>
      </c>
    </row>
    <row r="790" spans="1:2" ht="12.75">
      <c r="A790" s="74">
        <v>2343</v>
      </c>
      <c r="B790" s="75" t="s">
        <v>469</v>
      </c>
    </row>
    <row r="791" spans="1:2" ht="12.75">
      <c r="A791" s="74">
        <v>2344</v>
      </c>
      <c r="B791" s="75" t="s">
        <v>469</v>
      </c>
    </row>
    <row r="792" spans="1:2" ht="12.75">
      <c r="A792" s="74">
        <v>2345</v>
      </c>
      <c r="B792" s="75" t="s">
        <v>469</v>
      </c>
    </row>
    <row r="793" spans="1:2" ht="12.75">
      <c r="A793" s="74">
        <v>2346</v>
      </c>
      <c r="B793" s="75" t="s">
        <v>469</v>
      </c>
    </row>
    <row r="794" spans="1:2" ht="12.75">
      <c r="A794" s="74">
        <v>2347</v>
      </c>
      <c r="B794" s="75" t="s">
        <v>469</v>
      </c>
    </row>
    <row r="795" spans="1:2" ht="12.75">
      <c r="A795" s="74">
        <v>2348</v>
      </c>
      <c r="B795" s="75" t="s">
        <v>469</v>
      </c>
    </row>
    <row r="796" spans="1:2" ht="12.75">
      <c r="A796" s="74">
        <v>2349</v>
      </c>
      <c r="B796" s="75" t="s">
        <v>470</v>
      </c>
    </row>
    <row r="797" spans="1:2" ht="12.75">
      <c r="A797" s="74">
        <v>2350</v>
      </c>
      <c r="B797" s="75" t="s">
        <v>471</v>
      </c>
    </row>
    <row r="798" spans="1:2" ht="12.75">
      <c r="A798" s="74">
        <v>2351</v>
      </c>
      <c r="B798" s="75" t="s">
        <v>471</v>
      </c>
    </row>
    <row r="799" spans="1:2" ht="12.75">
      <c r="A799" s="74">
        <v>2352</v>
      </c>
      <c r="B799" s="75" t="s">
        <v>471</v>
      </c>
    </row>
    <row r="800" spans="1:2" ht="12.75">
      <c r="A800" s="74">
        <v>2353</v>
      </c>
      <c r="B800" s="75" t="s">
        <v>471</v>
      </c>
    </row>
    <row r="801" spans="1:2" ht="12.75">
      <c r="A801" s="74">
        <v>2354</v>
      </c>
      <c r="B801" s="75" t="s">
        <v>471</v>
      </c>
    </row>
    <row r="802" spans="1:2" ht="12.75">
      <c r="A802" s="74">
        <v>2355</v>
      </c>
      <c r="B802" s="75" t="s">
        <v>471</v>
      </c>
    </row>
    <row r="803" spans="1:2" ht="12.75">
      <c r="A803" s="74">
        <v>2356</v>
      </c>
      <c r="B803" s="75" t="s">
        <v>471</v>
      </c>
    </row>
    <row r="804" spans="1:2" ht="12.75">
      <c r="A804" s="74">
        <v>2357</v>
      </c>
      <c r="B804" s="75" t="s">
        <v>471</v>
      </c>
    </row>
    <row r="805" spans="1:2" ht="12.75">
      <c r="A805" s="74">
        <v>2358</v>
      </c>
      <c r="B805" s="75" t="s">
        <v>471</v>
      </c>
    </row>
    <row r="806" spans="1:2" ht="12.75">
      <c r="A806" s="74">
        <v>2359</v>
      </c>
      <c r="B806" s="75" t="s">
        <v>472</v>
      </c>
    </row>
    <row r="807" spans="1:2" ht="12.75">
      <c r="A807" s="74">
        <v>2359</v>
      </c>
      <c r="B807" s="75" t="s">
        <v>471</v>
      </c>
    </row>
    <row r="808" spans="1:2" ht="12.75">
      <c r="A808" s="74">
        <v>2360</v>
      </c>
      <c r="B808" s="75" t="s">
        <v>471</v>
      </c>
    </row>
    <row r="809" spans="1:2" ht="12.75">
      <c r="A809" s="74">
        <v>2361</v>
      </c>
      <c r="B809" s="75" t="s">
        <v>471</v>
      </c>
    </row>
    <row r="810" spans="1:2" ht="12.75">
      <c r="A810" s="74">
        <v>2362</v>
      </c>
      <c r="B810" s="75" t="s">
        <v>471</v>
      </c>
    </row>
    <row r="811" spans="1:2" ht="12.75">
      <c r="A811" s="74">
        <v>2363</v>
      </c>
      <c r="B811" s="75" t="s">
        <v>471</v>
      </c>
    </row>
    <row r="812" spans="1:2" ht="12.75">
      <c r="A812" s="74">
        <v>2364</v>
      </c>
      <c r="B812" s="75" t="s">
        <v>471</v>
      </c>
    </row>
    <row r="813" spans="1:2" ht="12.75">
      <c r="A813" s="74">
        <v>2365</v>
      </c>
      <c r="B813" s="75" t="s">
        <v>471</v>
      </c>
    </row>
    <row r="814" spans="1:2" ht="12.75">
      <c r="A814" s="74">
        <v>2366</v>
      </c>
      <c r="B814" s="75" t="s">
        <v>471</v>
      </c>
    </row>
    <row r="815" spans="1:2" ht="12.75">
      <c r="A815" s="74">
        <v>2367</v>
      </c>
      <c r="B815" s="75" t="s">
        <v>471</v>
      </c>
    </row>
    <row r="816" spans="1:2" ht="12.75">
      <c r="A816" s="74">
        <v>2368</v>
      </c>
      <c r="B816" s="75" t="s">
        <v>471</v>
      </c>
    </row>
    <row r="817" spans="1:2" ht="12.75">
      <c r="A817" s="74">
        <v>2369</v>
      </c>
      <c r="B817" s="75" t="s">
        <v>472</v>
      </c>
    </row>
    <row r="818" spans="1:2" ht="12.75">
      <c r="A818" s="74">
        <v>2370</v>
      </c>
      <c r="B818" s="75" t="s">
        <v>471</v>
      </c>
    </row>
    <row r="819" spans="1:2" ht="12.75">
      <c r="A819" s="74">
        <v>2371</v>
      </c>
      <c r="B819" s="75" t="s">
        <v>471</v>
      </c>
    </row>
    <row r="820" spans="1:2" ht="12.75">
      <c r="A820" s="74">
        <v>2372</v>
      </c>
      <c r="B820" s="75" t="s">
        <v>471</v>
      </c>
    </row>
    <row r="821" spans="1:2" ht="12.75">
      <c r="A821" s="74">
        <v>2373</v>
      </c>
      <c r="B821" s="75" t="s">
        <v>471</v>
      </c>
    </row>
    <row r="822" spans="1:2" ht="12.75">
      <c r="A822" s="74">
        <v>2374</v>
      </c>
      <c r="B822" s="75" t="s">
        <v>471</v>
      </c>
    </row>
    <row r="823" spans="1:2" ht="12.75">
      <c r="A823" s="74">
        <v>2375</v>
      </c>
      <c r="B823" s="75" t="s">
        <v>471</v>
      </c>
    </row>
    <row r="824" spans="1:2" ht="12.75">
      <c r="A824" s="74">
        <v>2376</v>
      </c>
      <c r="B824" s="75" t="s">
        <v>471</v>
      </c>
    </row>
    <row r="825" spans="1:2" ht="12.75">
      <c r="A825" s="74">
        <v>2377</v>
      </c>
      <c r="B825" s="75" t="s">
        <v>471</v>
      </c>
    </row>
    <row r="826" spans="1:2" ht="12.75">
      <c r="A826" s="74">
        <v>2378</v>
      </c>
      <c r="B826" s="75" t="s">
        <v>471</v>
      </c>
    </row>
    <row r="827" spans="1:2" ht="12.75">
      <c r="A827" s="74">
        <v>2379</v>
      </c>
      <c r="B827" s="75" t="s">
        <v>472</v>
      </c>
    </row>
    <row r="828" spans="1:2" ht="12.75">
      <c r="A828" s="74">
        <v>2380</v>
      </c>
      <c r="B828" s="75" t="s">
        <v>471</v>
      </c>
    </row>
    <row r="829" spans="1:2" ht="12.75">
      <c r="A829" s="74">
        <v>2381</v>
      </c>
      <c r="B829" s="75" t="s">
        <v>471</v>
      </c>
    </row>
    <row r="830" spans="1:2" ht="12.75">
      <c r="A830" s="74">
        <v>2382</v>
      </c>
      <c r="B830" s="75" t="s">
        <v>471</v>
      </c>
    </row>
    <row r="831" spans="1:2" ht="12.75">
      <c r="A831" s="74">
        <v>2383</v>
      </c>
      <c r="B831" s="75" t="s">
        <v>471</v>
      </c>
    </row>
    <row r="832" spans="1:2" ht="12.75">
      <c r="A832" s="74">
        <v>2384</v>
      </c>
      <c r="B832" s="75" t="s">
        <v>471</v>
      </c>
    </row>
    <row r="833" spans="1:2" ht="12.75">
      <c r="A833" s="74">
        <v>2385</v>
      </c>
      <c r="B833" s="75" t="s">
        <v>471</v>
      </c>
    </row>
    <row r="834" spans="1:2" ht="12.75">
      <c r="A834" s="74">
        <v>2386</v>
      </c>
      <c r="B834" s="75" t="s">
        <v>471</v>
      </c>
    </row>
    <row r="835" spans="1:2" ht="12.75">
      <c r="A835" s="74">
        <v>2387</v>
      </c>
      <c r="B835" s="75" t="s">
        <v>471</v>
      </c>
    </row>
    <row r="836" spans="1:2" ht="12.75">
      <c r="A836" s="74">
        <v>2388</v>
      </c>
      <c r="B836" s="75" t="s">
        <v>471</v>
      </c>
    </row>
    <row r="837" spans="1:2" ht="12.75">
      <c r="A837" s="74">
        <v>2389</v>
      </c>
      <c r="B837" s="75" t="s">
        <v>472</v>
      </c>
    </row>
    <row r="838" spans="1:2" ht="12.75">
      <c r="A838" s="74">
        <v>2390</v>
      </c>
      <c r="B838" s="75" t="s">
        <v>471</v>
      </c>
    </row>
    <row r="839" spans="1:2" ht="12.75">
      <c r="A839" s="74">
        <v>2391</v>
      </c>
      <c r="B839" s="75" t="s">
        <v>471</v>
      </c>
    </row>
    <row r="840" spans="1:2" ht="12.75">
      <c r="A840" s="74">
        <v>2392</v>
      </c>
      <c r="B840" s="75" t="s">
        <v>471</v>
      </c>
    </row>
    <row r="841" spans="1:2" ht="12.75">
      <c r="A841" s="74">
        <v>2393</v>
      </c>
      <c r="B841" s="75" t="s">
        <v>471</v>
      </c>
    </row>
    <row r="842" spans="1:2" ht="12.75">
      <c r="A842" s="74">
        <v>2394</v>
      </c>
      <c r="B842" s="75" t="s">
        <v>471</v>
      </c>
    </row>
    <row r="843" spans="1:2" ht="12.75">
      <c r="A843" s="74">
        <v>2395</v>
      </c>
      <c r="B843" s="75" t="s">
        <v>471</v>
      </c>
    </row>
    <row r="844" spans="1:2" ht="12.75">
      <c r="A844" s="74">
        <v>2396</v>
      </c>
      <c r="B844" s="75" t="s">
        <v>471</v>
      </c>
    </row>
    <row r="845" spans="1:2" ht="12.75">
      <c r="A845" s="74">
        <v>2397</v>
      </c>
      <c r="B845" s="75" t="s">
        <v>471</v>
      </c>
    </row>
    <row r="846" spans="1:2" ht="12.75">
      <c r="A846" s="74">
        <v>2398</v>
      </c>
      <c r="B846" s="75" t="s">
        <v>471</v>
      </c>
    </row>
    <row r="847" spans="1:2" ht="12.75">
      <c r="A847" s="74">
        <v>2399</v>
      </c>
      <c r="B847" s="75" t="s">
        <v>472</v>
      </c>
    </row>
    <row r="848" spans="1:2" ht="12.75">
      <c r="A848" s="74">
        <v>2500</v>
      </c>
      <c r="B848" s="75" t="s">
        <v>473</v>
      </c>
    </row>
    <row r="849" spans="1:2" ht="12.75">
      <c r="A849" s="74">
        <v>2501</v>
      </c>
      <c r="B849" s="75" t="s">
        <v>473</v>
      </c>
    </row>
    <row r="850" spans="1:2" ht="12.75">
      <c r="A850" s="74">
        <v>2502</v>
      </c>
      <c r="B850" s="75" t="s">
        <v>473</v>
      </c>
    </row>
    <row r="851" spans="1:2" ht="12.75">
      <c r="A851" s="74">
        <v>2503</v>
      </c>
      <c r="B851" s="75" t="s">
        <v>473</v>
      </c>
    </row>
    <row r="852" spans="1:2" ht="12.75">
      <c r="A852" s="74">
        <v>2504</v>
      </c>
      <c r="B852" s="75" t="s">
        <v>473</v>
      </c>
    </row>
    <row r="853" spans="1:2" ht="12.75">
      <c r="A853" s="74">
        <v>2505</v>
      </c>
      <c r="B853" s="75" t="s">
        <v>473</v>
      </c>
    </row>
    <row r="854" spans="1:2" ht="12.75">
      <c r="A854" s="74">
        <v>2506</v>
      </c>
      <c r="B854" s="75" t="s">
        <v>473</v>
      </c>
    </row>
    <row r="855" spans="1:2" ht="12.75">
      <c r="A855" s="74">
        <v>2507</v>
      </c>
      <c r="B855" s="75" t="s">
        <v>473</v>
      </c>
    </row>
    <row r="856" spans="1:2" ht="12.75">
      <c r="A856" s="74">
        <v>2508</v>
      </c>
      <c r="B856" s="75" t="s">
        <v>473</v>
      </c>
    </row>
    <row r="857" spans="1:2" ht="12.75">
      <c r="A857" s="74">
        <v>2509</v>
      </c>
      <c r="B857" s="75" t="s">
        <v>473</v>
      </c>
    </row>
    <row r="858" spans="1:2" ht="12.75">
      <c r="A858" s="74">
        <v>2530</v>
      </c>
      <c r="B858" s="75" t="s">
        <v>474</v>
      </c>
    </row>
    <row r="859" spans="1:2" ht="12.75">
      <c r="A859" s="74">
        <v>2531</v>
      </c>
      <c r="B859" s="75" t="s">
        <v>474</v>
      </c>
    </row>
    <row r="860" spans="1:2" ht="12.75">
      <c r="A860" s="74">
        <v>2532</v>
      </c>
      <c r="B860" s="75" t="s">
        <v>474</v>
      </c>
    </row>
    <row r="861" spans="1:2" ht="12.75">
      <c r="A861" s="74">
        <v>2533</v>
      </c>
      <c r="B861" s="75" t="s">
        <v>474</v>
      </c>
    </row>
    <row r="862" spans="1:2" ht="12.75">
      <c r="A862" s="74">
        <v>2534</v>
      </c>
      <c r="B862" s="75" t="s">
        <v>474</v>
      </c>
    </row>
    <row r="863" spans="1:2" ht="12.75">
      <c r="A863" s="74">
        <v>2535</v>
      </c>
      <c r="B863" s="75" t="s">
        <v>474</v>
      </c>
    </row>
    <row r="864" spans="1:2" ht="12.75">
      <c r="A864" s="74">
        <v>2536</v>
      </c>
      <c r="B864" s="75" t="s">
        <v>474</v>
      </c>
    </row>
    <row r="865" spans="1:2" ht="12.75">
      <c r="A865" s="74">
        <v>2537</v>
      </c>
      <c r="B865" s="75" t="s">
        <v>474</v>
      </c>
    </row>
    <row r="866" spans="1:2" ht="12.75">
      <c r="A866" s="74">
        <v>2538</v>
      </c>
      <c r="B866" s="75" t="s">
        <v>474</v>
      </c>
    </row>
    <row r="867" spans="1:2" ht="12.75">
      <c r="A867" s="74">
        <v>2539</v>
      </c>
      <c r="B867" s="75" t="s">
        <v>474</v>
      </c>
    </row>
    <row r="868" spans="1:2" ht="12.75">
      <c r="A868" s="74">
        <v>2540</v>
      </c>
      <c r="B868" s="75" t="s">
        <v>474</v>
      </c>
    </row>
    <row r="869" spans="1:2" ht="12.75">
      <c r="A869" s="74">
        <v>2541</v>
      </c>
      <c r="B869" s="75" t="s">
        <v>474</v>
      </c>
    </row>
    <row r="870" spans="1:2" ht="12.75">
      <c r="A870" s="74">
        <v>2542</v>
      </c>
      <c r="B870" s="75" t="s">
        <v>474</v>
      </c>
    </row>
    <row r="871" spans="1:2" ht="12.75">
      <c r="A871" s="74">
        <v>2543</v>
      </c>
      <c r="B871" s="75" t="s">
        <v>474</v>
      </c>
    </row>
    <row r="872" spans="1:2" ht="12.75">
      <c r="A872" s="74">
        <v>2544</v>
      </c>
      <c r="B872" s="75" t="s">
        <v>474</v>
      </c>
    </row>
    <row r="873" spans="1:2" ht="12.75">
      <c r="A873" s="74">
        <v>2545</v>
      </c>
      <c r="B873" s="75" t="s">
        <v>474</v>
      </c>
    </row>
    <row r="874" spans="1:2" ht="12.75">
      <c r="A874" s="74">
        <v>2546</v>
      </c>
      <c r="B874" s="75" t="s">
        <v>474</v>
      </c>
    </row>
    <row r="875" spans="1:2" ht="12.75">
      <c r="A875" s="74">
        <v>2547</v>
      </c>
      <c r="B875" s="75" t="s">
        <v>474</v>
      </c>
    </row>
    <row r="876" spans="1:2" ht="12.75">
      <c r="A876" s="74">
        <v>2548</v>
      </c>
      <c r="B876" s="75" t="s">
        <v>474</v>
      </c>
    </row>
    <row r="877" spans="1:2" ht="12.75">
      <c r="A877" s="74">
        <v>2549</v>
      </c>
      <c r="B877" s="75" t="s">
        <v>474</v>
      </c>
    </row>
    <row r="878" spans="1:2" ht="12.75">
      <c r="A878" s="74">
        <v>2550</v>
      </c>
      <c r="B878" s="75" t="s">
        <v>475</v>
      </c>
    </row>
    <row r="879" spans="1:2" ht="12.75">
      <c r="A879" s="74">
        <v>2551</v>
      </c>
      <c r="B879" s="75" t="s">
        <v>475</v>
      </c>
    </row>
    <row r="880" spans="1:2" ht="12.75">
      <c r="A880" s="74">
        <v>2552</v>
      </c>
      <c r="B880" s="75" t="s">
        <v>475</v>
      </c>
    </row>
    <row r="881" spans="1:2" ht="12.75">
      <c r="A881" s="74">
        <v>2553</v>
      </c>
      <c r="B881" s="75" t="s">
        <v>475</v>
      </c>
    </row>
    <row r="882" spans="1:2" ht="12.75">
      <c r="A882" s="74">
        <v>2554</v>
      </c>
      <c r="B882" s="75" t="s">
        <v>475</v>
      </c>
    </row>
    <row r="883" spans="1:2" ht="12.75">
      <c r="A883" s="74">
        <v>2555</v>
      </c>
      <c r="B883" s="75" t="s">
        <v>475</v>
      </c>
    </row>
    <row r="884" spans="1:2" ht="12.75">
      <c r="A884" s="74">
        <v>2556</v>
      </c>
      <c r="B884" s="75" t="s">
        <v>475</v>
      </c>
    </row>
    <row r="885" spans="1:2" ht="12.75">
      <c r="A885" s="74">
        <v>2557</v>
      </c>
      <c r="B885" s="75" t="s">
        <v>475</v>
      </c>
    </row>
    <row r="886" spans="1:2" ht="12.75">
      <c r="A886" s="74">
        <v>2558</v>
      </c>
      <c r="B886" s="75" t="s">
        <v>475</v>
      </c>
    </row>
    <row r="887" spans="1:2" ht="12.75">
      <c r="A887" s="74">
        <v>2559</v>
      </c>
      <c r="B887" s="75" t="s">
        <v>475</v>
      </c>
    </row>
    <row r="888" spans="1:2" ht="12.75">
      <c r="A888" s="74">
        <v>2580</v>
      </c>
      <c r="B888" s="75" t="s">
        <v>476</v>
      </c>
    </row>
    <row r="889" spans="1:2" ht="12.75">
      <c r="A889" s="74">
        <v>2581</v>
      </c>
      <c r="B889" s="75" t="s">
        <v>476</v>
      </c>
    </row>
    <row r="890" spans="1:2" ht="12.75">
      <c r="A890" s="74">
        <v>2582</v>
      </c>
      <c r="B890" s="75" t="s">
        <v>476</v>
      </c>
    </row>
    <row r="891" spans="1:2" ht="12.75">
      <c r="A891" s="74">
        <v>2583</v>
      </c>
      <c r="B891" s="75" t="s">
        <v>476</v>
      </c>
    </row>
    <row r="892" spans="1:2" ht="12.75">
      <c r="A892" s="74">
        <v>2584</v>
      </c>
      <c r="B892" s="75" t="s">
        <v>476</v>
      </c>
    </row>
    <row r="893" spans="1:2" ht="12.75">
      <c r="A893" s="74">
        <v>2585</v>
      </c>
      <c r="B893" s="75" t="s">
        <v>476</v>
      </c>
    </row>
    <row r="894" spans="1:2" ht="12.75">
      <c r="A894" s="74">
        <v>2586</v>
      </c>
      <c r="B894" s="75" t="s">
        <v>476</v>
      </c>
    </row>
    <row r="895" spans="1:2" ht="12.75">
      <c r="A895" s="74">
        <v>2587</v>
      </c>
      <c r="B895" s="75" t="s">
        <v>476</v>
      </c>
    </row>
    <row r="896" spans="1:2" ht="12.75">
      <c r="A896" s="74">
        <v>2588</v>
      </c>
      <c r="B896" s="75" t="s">
        <v>476</v>
      </c>
    </row>
    <row r="897" spans="1:2" ht="12.75">
      <c r="A897" s="74">
        <v>2589</v>
      </c>
      <c r="B897" s="75" t="s">
        <v>476</v>
      </c>
    </row>
    <row r="898" spans="1:2" ht="12.75">
      <c r="A898" s="74">
        <v>2600</v>
      </c>
      <c r="B898" s="75" t="s">
        <v>477</v>
      </c>
    </row>
    <row r="899" spans="1:2" ht="12.75">
      <c r="A899" s="74">
        <v>2601</v>
      </c>
      <c r="B899" s="75" t="s">
        <v>477</v>
      </c>
    </row>
    <row r="900" spans="1:2" ht="12.75">
      <c r="A900" s="74">
        <v>2602</v>
      </c>
      <c r="B900" s="75" t="s">
        <v>477</v>
      </c>
    </row>
    <row r="901" spans="1:2" ht="12.75">
      <c r="A901" s="74">
        <v>2603</v>
      </c>
      <c r="B901" s="75" t="s">
        <v>477</v>
      </c>
    </row>
    <row r="902" spans="1:2" ht="12.75">
      <c r="A902" s="74">
        <v>2604</v>
      </c>
      <c r="B902" s="75" t="s">
        <v>477</v>
      </c>
    </row>
    <row r="903" spans="1:2" ht="12.75">
      <c r="A903" s="74">
        <v>2605</v>
      </c>
      <c r="B903" s="75" t="s">
        <v>477</v>
      </c>
    </row>
    <row r="904" spans="1:2" ht="12.75">
      <c r="A904" s="74">
        <v>2606</v>
      </c>
      <c r="B904" s="75" t="s">
        <v>477</v>
      </c>
    </row>
    <row r="905" spans="1:2" ht="12.75">
      <c r="A905" s="74">
        <v>2607</v>
      </c>
      <c r="B905" s="75" t="s">
        <v>477</v>
      </c>
    </row>
    <row r="906" spans="1:2" ht="12.75">
      <c r="A906" s="74">
        <v>2608</v>
      </c>
      <c r="B906" s="75" t="s">
        <v>477</v>
      </c>
    </row>
    <row r="907" spans="1:2" ht="12.75">
      <c r="A907" s="74">
        <v>2609</v>
      </c>
      <c r="B907" s="75" t="s">
        <v>477</v>
      </c>
    </row>
    <row r="908" spans="1:2" ht="12.75">
      <c r="A908" s="74">
        <v>2630</v>
      </c>
      <c r="B908" s="75" t="s">
        <v>478</v>
      </c>
    </row>
    <row r="909" spans="1:2" ht="12.75">
      <c r="A909" s="74">
        <v>2631</v>
      </c>
      <c r="B909" s="75" t="s">
        <v>478</v>
      </c>
    </row>
    <row r="910" spans="1:2" ht="12.75">
      <c r="A910" s="74">
        <v>2632</v>
      </c>
      <c r="B910" s="75" t="s">
        <v>478</v>
      </c>
    </row>
    <row r="911" spans="1:2" ht="12.75">
      <c r="A911" s="74">
        <v>2633</v>
      </c>
      <c r="B911" s="75" t="s">
        <v>478</v>
      </c>
    </row>
    <row r="912" spans="1:2" ht="12.75">
      <c r="A912" s="74">
        <v>2634</v>
      </c>
      <c r="B912" s="75" t="s">
        <v>478</v>
      </c>
    </row>
    <row r="913" spans="1:2" ht="12.75">
      <c r="A913" s="74">
        <v>2635</v>
      </c>
      <c r="B913" s="75" t="s">
        <v>478</v>
      </c>
    </row>
    <row r="914" spans="1:2" ht="12.75">
      <c r="A914" s="74">
        <v>2636</v>
      </c>
      <c r="B914" s="75" t="s">
        <v>478</v>
      </c>
    </row>
    <row r="915" spans="1:2" ht="12.75">
      <c r="A915" s="74">
        <v>2637</v>
      </c>
      <c r="B915" s="75" t="s">
        <v>478</v>
      </c>
    </row>
    <row r="916" spans="1:2" ht="12.75">
      <c r="A916" s="74">
        <v>2638</v>
      </c>
      <c r="B916" s="75" t="s">
        <v>478</v>
      </c>
    </row>
    <row r="917" spans="1:2" ht="12.75">
      <c r="A917" s="74">
        <v>2639</v>
      </c>
      <c r="B917" s="75" t="s">
        <v>478</v>
      </c>
    </row>
    <row r="918" spans="1:2" ht="12.75">
      <c r="A918" s="74">
        <v>2650</v>
      </c>
      <c r="B918" s="75" t="s">
        <v>467</v>
      </c>
    </row>
    <row r="919" spans="1:2" ht="12.75">
      <c r="A919" s="74">
        <v>2651</v>
      </c>
      <c r="B919" s="75" t="s">
        <v>467</v>
      </c>
    </row>
    <row r="920" spans="1:2" ht="12.75">
      <c r="A920" s="74">
        <v>2652</v>
      </c>
      <c r="B920" s="75" t="s">
        <v>467</v>
      </c>
    </row>
    <row r="921" spans="1:2" ht="12.75">
      <c r="A921" s="74">
        <v>2653</v>
      </c>
      <c r="B921" s="75" t="s">
        <v>467</v>
      </c>
    </row>
    <row r="922" spans="1:2" ht="12.75">
      <c r="A922" s="74">
        <v>2654</v>
      </c>
      <c r="B922" s="75" t="s">
        <v>467</v>
      </c>
    </row>
    <row r="923" spans="1:2" ht="12.75">
      <c r="A923" s="74">
        <v>2655</v>
      </c>
      <c r="B923" s="75" t="s">
        <v>467</v>
      </c>
    </row>
    <row r="924" spans="1:2" ht="12.75">
      <c r="A924" s="74">
        <v>2656</v>
      </c>
      <c r="B924" s="75" t="s">
        <v>467</v>
      </c>
    </row>
    <row r="925" spans="1:2" ht="12.75">
      <c r="A925" s="74">
        <v>2657</v>
      </c>
      <c r="B925" s="75" t="s">
        <v>467</v>
      </c>
    </row>
    <row r="926" spans="1:2" ht="12.75">
      <c r="A926" s="74">
        <v>2658</v>
      </c>
      <c r="B926" s="75" t="s">
        <v>467</v>
      </c>
    </row>
    <row r="927" spans="1:2" ht="12.75">
      <c r="A927" s="74">
        <v>2659</v>
      </c>
      <c r="B927" s="75" t="s">
        <v>467</v>
      </c>
    </row>
    <row r="928" spans="1:2" ht="12.75">
      <c r="A928" s="74">
        <v>2660</v>
      </c>
      <c r="B928" s="75" t="s">
        <v>467</v>
      </c>
    </row>
    <row r="929" spans="1:2" ht="12.75">
      <c r="A929" s="74">
        <v>2661</v>
      </c>
      <c r="B929" s="75" t="s">
        <v>467</v>
      </c>
    </row>
    <row r="930" spans="1:2" ht="12.75">
      <c r="A930" s="74">
        <v>2662</v>
      </c>
      <c r="B930" s="75" t="s">
        <v>467</v>
      </c>
    </row>
    <row r="931" spans="1:2" ht="12.75">
      <c r="A931" s="74">
        <v>2663</v>
      </c>
      <c r="B931" s="75" t="s">
        <v>467</v>
      </c>
    </row>
    <row r="932" spans="1:2" ht="12.75">
      <c r="A932" s="74">
        <v>2664</v>
      </c>
      <c r="B932" s="75" t="s">
        <v>467</v>
      </c>
    </row>
    <row r="933" spans="1:2" ht="12.75">
      <c r="A933" s="74">
        <v>2665</v>
      </c>
      <c r="B933" s="75" t="s">
        <v>467</v>
      </c>
    </row>
    <row r="934" spans="1:2" ht="12.75">
      <c r="A934" s="74">
        <v>2666</v>
      </c>
      <c r="B934" s="75" t="s">
        <v>467</v>
      </c>
    </row>
    <row r="935" spans="1:2" ht="12.75">
      <c r="A935" s="74">
        <v>2667</v>
      </c>
      <c r="B935" s="75" t="s">
        <v>467</v>
      </c>
    </row>
    <row r="936" spans="1:2" ht="12.75">
      <c r="A936" s="74">
        <v>2668</v>
      </c>
      <c r="B936" s="75" t="s">
        <v>467</v>
      </c>
    </row>
    <row r="937" spans="1:2" ht="12.75">
      <c r="A937" s="74">
        <v>2669</v>
      </c>
      <c r="B937" s="75" t="s">
        <v>467</v>
      </c>
    </row>
    <row r="938" spans="1:2" ht="12.75">
      <c r="A938" s="74">
        <v>2670</v>
      </c>
      <c r="B938" s="75" t="s">
        <v>467</v>
      </c>
    </row>
    <row r="939" spans="1:2" ht="12.75">
      <c r="A939" s="74">
        <v>2671</v>
      </c>
      <c r="B939" s="75" t="s">
        <v>467</v>
      </c>
    </row>
    <row r="940" spans="1:2" ht="12.75">
      <c r="A940" s="74">
        <v>2672</v>
      </c>
      <c r="B940" s="75" t="s">
        <v>467</v>
      </c>
    </row>
    <row r="941" spans="1:2" ht="12.75">
      <c r="A941" s="74">
        <v>2673</v>
      </c>
      <c r="B941" s="75" t="s">
        <v>467</v>
      </c>
    </row>
    <row r="942" spans="1:2" ht="12.75">
      <c r="A942" s="74">
        <v>2674</v>
      </c>
      <c r="B942" s="75" t="s">
        <v>467</v>
      </c>
    </row>
    <row r="943" spans="1:2" ht="12.75">
      <c r="A943" s="74">
        <v>2675</v>
      </c>
      <c r="B943" s="75" t="s">
        <v>467</v>
      </c>
    </row>
    <row r="944" spans="1:2" ht="12.75">
      <c r="A944" s="74">
        <v>2676</v>
      </c>
      <c r="B944" s="75" t="s">
        <v>467</v>
      </c>
    </row>
    <row r="945" spans="1:2" ht="12.75">
      <c r="A945" s="74">
        <v>2677</v>
      </c>
      <c r="B945" s="75" t="s">
        <v>467</v>
      </c>
    </row>
    <row r="946" spans="1:2" ht="12.75">
      <c r="A946" s="74">
        <v>2678</v>
      </c>
      <c r="B946" s="75" t="s">
        <v>467</v>
      </c>
    </row>
    <row r="947" spans="1:2" ht="12.75">
      <c r="A947" s="74">
        <v>2679</v>
      </c>
      <c r="B947" s="75" t="s">
        <v>467</v>
      </c>
    </row>
    <row r="948" spans="1:2" ht="12.75">
      <c r="A948" s="74">
        <v>2680</v>
      </c>
      <c r="B948" s="75" t="s">
        <v>479</v>
      </c>
    </row>
    <row r="949" spans="1:2" ht="12.75">
      <c r="A949" s="74">
        <v>2681</v>
      </c>
      <c r="B949" s="75" t="s">
        <v>479</v>
      </c>
    </row>
    <row r="950" spans="1:2" ht="12.75">
      <c r="A950" s="74">
        <v>2682</v>
      </c>
      <c r="B950" s="75" t="s">
        <v>479</v>
      </c>
    </row>
    <row r="951" spans="1:2" ht="12.75">
      <c r="A951" s="74">
        <v>2683</v>
      </c>
      <c r="B951" s="75" t="s">
        <v>479</v>
      </c>
    </row>
    <row r="952" spans="1:2" ht="12.75">
      <c r="A952" s="74">
        <v>2684</v>
      </c>
      <c r="B952" s="75" t="s">
        <v>479</v>
      </c>
    </row>
    <row r="953" spans="1:2" ht="12.75">
      <c r="A953" s="74">
        <v>2685</v>
      </c>
      <c r="B953" s="75" t="s">
        <v>479</v>
      </c>
    </row>
    <row r="954" spans="1:2" ht="12.75">
      <c r="A954" s="74">
        <v>2686</v>
      </c>
      <c r="B954" s="75" t="s">
        <v>479</v>
      </c>
    </row>
    <row r="955" spans="1:2" ht="12.75">
      <c r="A955" s="74">
        <v>2687</v>
      </c>
      <c r="B955" s="75" t="s">
        <v>479</v>
      </c>
    </row>
    <row r="956" spans="1:2" ht="12.75">
      <c r="A956" s="74">
        <v>2688</v>
      </c>
      <c r="B956" s="75" t="s">
        <v>479</v>
      </c>
    </row>
    <row r="957" spans="1:2" ht="12.75">
      <c r="A957" s="74">
        <v>2689</v>
      </c>
      <c r="B957" s="75" t="s">
        <v>479</v>
      </c>
    </row>
    <row r="958" spans="1:2" ht="12.75">
      <c r="A958" s="74">
        <v>2700</v>
      </c>
      <c r="B958" s="75" t="s">
        <v>480</v>
      </c>
    </row>
    <row r="959" spans="1:2" ht="12.75">
      <c r="A959" s="74">
        <v>2701</v>
      </c>
      <c r="B959" s="75" t="s">
        <v>480</v>
      </c>
    </row>
    <row r="960" spans="1:2" ht="12.75">
      <c r="A960" s="74">
        <v>2702</v>
      </c>
      <c r="B960" s="75" t="s">
        <v>480</v>
      </c>
    </row>
    <row r="961" spans="1:2" ht="12.75">
      <c r="A961" s="74">
        <v>2703</v>
      </c>
      <c r="B961" s="75" t="s">
        <v>480</v>
      </c>
    </row>
    <row r="962" spans="1:2" ht="12.75">
      <c r="A962" s="74">
        <v>2704</v>
      </c>
      <c r="B962" s="75" t="s">
        <v>480</v>
      </c>
    </row>
    <row r="963" spans="1:2" ht="12.75">
      <c r="A963" s="74">
        <v>2705</v>
      </c>
      <c r="B963" s="75" t="s">
        <v>480</v>
      </c>
    </row>
    <row r="964" spans="1:2" ht="12.75">
      <c r="A964" s="74">
        <v>2706</v>
      </c>
      <c r="B964" s="75" t="s">
        <v>480</v>
      </c>
    </row>
    <row r="965" spans="1:2" ht="12.75">
      <c r="A965" s="74">
        <v>2707</v>
      </c>
      <c r="B965" s="75" t="s">
        <v>480</v>
      </c>
    </row>
    <row r="966" spans="1:2" ht="12.75">
      <c r="A966" s="74">
        <v>2708</v>
      </c>
      <c r="B966" s="75" t="s">
        <v>480</v>
      </c>
    </row>
    <row r="967" spans="1:2" ht="12.75">
      <c r="A967" s="74">
        <v>2709</v>
      </c>
      <c r="B967" s="75" t="s">
        <v>480</v>
      </c>
    </row>
    <row r="968" spans="1:2" ht="12.75">
      <c r="A968" s="74">
        <v>2750</v>
      </c>
      <c r="B968" s="75" t="s">
        <v>481</v>
      </c>
    </row>
    <row r="969" spans="1:2" ht="12.75">
      <c r="A969" s="74">
        <v>2751</v>
      </c>
      <c r="B969" s="75" t="s">
        <v>481</v>
      </c>
    </row>
    <row r="970" spans="1:2" ht="12.75">
      <c r="A970" s="74">
        <v>2752</v>
      </c>
      <c r="B970" s="75" t="s">
        <v>481</v>
      </c>
    </row>
    <row r="971" spans="1:2" ht="12.75">
      <c r="A971" s="74">
        <v>2753</v>
      </c>
      <c r="B971" s="75" t="s">
        <v>481</v>
      </c>
    </row>
    <row r="972" spans="1:2" ht="12.75">
      <c r="A972" s="74">
        <v>2754</v>
      </c>
      <c r="B972" s="75" t="s">
        <v>481</v>
      </c>
    </row>
    <row r="973" spans="1:2" ht="12.75">
      <c r="A973" s="74">
        <v>2755</v>
      </c>
      <c r="B973" s="75" t="s">
        <v>481</v>
      </c>
    </row>
    <row r="974" spans="1:2" ht="12.75">
      <c r="A974" s="74">
        <v>2756</v>
      </c>
      <c r="B974" s="75" t="s">
        <v>481</v>
      </c>
    </row>
    <row r="975" spans="1:2" ht="12.75">
      <c r="A975" s="74">
        <v>2757</v>
      </c>
      <c r="B975" s="75" t="s">
        <v>481</v>
      </c>
    </row>
    <row r="976" spans="1:2" ht="12.75">
      <c r="A976" s="74">
        <v>2758</v>
      </c>
      <c r="B976" s="75" t="s">
        <v>481</v>
      </c>
    </row>
    <row r="977" spans="1:2" ht="12.75">
      <c r="A977" s="74">
        <v>2759</v>
      </c>
      <c r="B977" s="75" t="s">
        <v>481</v>
      </c>
    </row>
    <row r="978" spans="1:2" ht="12.75">
      <c r="A978" s="74">
        <v>2900</v>
      </c>
      <c r="B978" s="75" t="s">
        <v>482</v>
      </c>
    </row>
    <row r="979" spans="1:2" ht="12.75">
      <c r="A979" s="74">
        <v>2901</v>
      </c>
      <c r="B979" s="75" t="s">
        <v>483</v>
      </c>
    </row>
    <row r="980" spans="1:2" ht="12.75">
      <c r="A980" s="74">
        <v>2902</v>
      </c>
      <c r="B980" s="75" t="s">
        <v>484</v>
      </c>
    </row>
    <row r="981" spans="1:2" ht="12.75">
      <c r="A981" s="74">
        <v>2903</v>
      </c>
      <c r="B981" s="75" t="s">
        <v>485</v>
      </c>
    </row>
    <row r="982" spans="1:2" ht="12.75">
      <c r="A982" s="74">
        <v>2906</v>
      </c>
      <c r="B982" s="75" t="s">
        <v>486</v>
      </c>
    </row>
    <row r="983" spans="1:2" ht="12.75">
      <c r="A983" s="74">
        <v>2907</v>
      </c>
      <c r="B983" s="75" t="s">
        <v>487</v>
      </c>
    </row>
    <row r="984" spans="1:2" ht="12.75">
      <c r="A984" s="74">
        <v>2908</v>
      </c>
      <c r="B984" s="75" t="s">
        <v>488</v>
      </c>
    </row>
    <row r="985" spans="1:2" ht="12.75">
      <c r="A985" s="74">
        <v>2909</v>
      </c>
      <c r="B985" s="75" t="s">
        <v>489</v>
      </c>
    </row>
    <row r="986" spans="1:2" ht="12.75">
      <c r="A986" s="74">
        <v>2910</v>
      </c>
      <c r="B986" s="75" t="s">
        <v>490</v>
      </c>
    </row>
    <row r="987" spans="1:2" ht="12.75">
      <c r="A987" s="74">
        <v>2920</v>
      </c>
      <c r="B987" s="75" t="s">
        <v>491</v>
      </c>
    </row>
    <row r="988" spans="1:2" ht="12.75">
      <c r="A988" s="74">
        <v>2925</v>
      </c>
      <c r="B988" s="75" t="s">
        <v>492</v>
      </c>
    </row>
    <row r="989" spans="1:2" ht="12.75">
      <c r="A989" s="74">
        <v>2926</v>
      </c>
      <c r="B989" s="75" t="s">
        <v>493</v>
      </c>
    </row>
    <row r="990" spans="1:2" ht="12.75">
      <c r="A990" s="74">
        <v>2927</v>
      </c>
      <c r="B990" s="75" t="s">
        <v>494</v>
      </c>
    </row>
    <row r="991" spans="1:2" ht="12.75">
      <c r="A991" s="74">
        <v>2928</v>
      </c>
      <c r="B991" s="75" t="s">
        <v>495</v>
      </c>
    </row>
    <row r="992" spans="1:2" ht="12.75">
      <c r="A992" s="74">
        <v>2928</v>
      </c>
      <c r="B992" s="75" t="s">
        <v>496</v>
      </c>
    </row>
    <row r="993" spans="1:2" ht="12.75">
      <c r="A993" s="74">
        <v>2929</v>
      </c>
      <c r="B993" s="75" t="s">
        <v>497</v>
      </c>
    </row>
    <row r="994" spans="1:2" ht="12.75">
      <c r="A994" s="74">
        <v>2929</v>
      </c>
      <c r="B994" s="75" t="s">
        <v>498</v>
      </c>
    </row>
    <row r="995" spans="1:2" ht="12.75">
      <c r="A995" s="74">
        <v>2930</v>
      </c>
      <c r="B995" s="75" t="s">
        <v>499</v>
      </c>
    </row>
    <row r="996" spans="1:2" ht="12.75">
      <c r="A996" s="74">
        <v>2931</v>
      </c>
      <c r="B996" s="75" t="s">
        <v>500</v>
      </c>
    </row>
    <row r="997" spans="1:2" ht="12.75">
      <c r="A997" s="74">
        <v>2932</v>
      </c>
      <c r="B997" s="75" t="s">
        <v>501</v>
      </c>
    </row>
    <row r="998" spans="1:2" ht="12.75">
      <c r="A998" s="74">
        <v>2933</v>
      </c>
      <c r="B998" s="75" t="s">
        <v>502</v>
      </c>
    </row>
    <row r="999" spans="1:2" ht="12.75">
      <c r="A999" s="74">
        <v>2935</v>
      </c>
      <c r="B999" s="75" t="s">
        <v>503</v>
      </c>
    </row>
    <row r="1000" spans="1:2" ht="12.75">
      <c r="A1000" s="74">
        <v>2937</v>
      </c>
      <c r="B1000" s="75" t="s">
        <v>504</v>
      </c>
    </row>
    <row r="1001" spans="1:2" ht="12.75">
      <c r="A1001" s="74">
        <v>2940</v>
      </c>
      <c r="B1001" s="75" t="s">
        <v>83</v>
      </c>
    </row>
    <row r="1002" spans="1:2" ht="12.75">
      <c r="A1002" s="74">
        <v>2940</v>
      </c>
      <c r="B1002" s="75" t="s">
        <v>505</v>
      </c>
    </row>
    <row r="1003" spans="1:2" ht="12.75">
      <c r="A1003" s="74">
        <v>2941</v>
      </c>
      <c r="B1003" s="75" t="s">
        <v>506</v>
      </c>
    </row>
    <row r="1004" spans="1:2" ht="12.75">
      <c r="A1004" s="74">
        <v>2941</v>
      </c>
      <c r="B1004" s="75" t="s">
        <v>83</v>
      </c>
    </row>
    <row r="1005" spans="1:2" ht="12.75">
      <c r="A1005" s="74">
        <v>2942</v>
      </c>
      <c r="B1005" s="75" t="s">
        <v>507</v>
      </c>
    </row>
    <row r="1006" spans="1:2" ht="12.75">
      <c r="A1006" s="74">
        <v>2942</v>
      </c>
      <c r="B1006" s="75" t="s">
        <v>83</v>
      </c>
    </row>
    <row r="1007" spans="1:2" ht="12.75">
      <c r="A1007" s="74">
        <v>2943</v>
      </c>
      <c r="B1007" s="75" t="s">
        <v>83</v>
      </c>
    </row>
    <row r="1008" spans="1:2" ht="12.75">
      <c r="A1008" s="74">
        <v>2943</v>
      </c>
      <c r="B1008" s="75" t="s">
        <v>508</v>
      </c>
    </row>
    <row r="1009" spans="1:2" ht="12.75">
      <c r="A1009" s="74">
        <v>2944</v>
      </c>
      <c r="B1009" s="75" t="s">
        <v>83</v>
      </c>
    </row>
    <row r="1010" spans="1:2" ht="12.75">
      <c r="A1010" s="74">
        <v>2944</v>
      </c>
      <c r="B1010" s="75" t="s">
        <v>509</v>
      </c>
    </row>
    <row r="1011" spans="1:2" ht="12.75">
      <c r="A1011" s="74">
        <v>2945</v>
      </c>
      <c r="B1011" s="75" t="s">
        <v>83</v>
      </c>
    </row>
    <row r="1012" spans="1:2" ht="12.75">
      <c r="A1012" s="74">
        <v>2945</v>
      </c>
      <c r="B1012" s="75" t="s">
        <v>510</v>
      </c>
    </row>
    <row r="1013" spans="1:2" ht="12.75">
      <c r="A1013" s="74">
        <v>2946</v>
      </c>
      <c r="B1013" s="75" t="s">
        <v>83</v>
      </c>
    </row>
    <row r="1014" spans="1:2" ht="12.75">
      <c r="A1014" s="74">
        <v>2946</v>
      </c>
      <c r="B1014" s="75" t="s">
        <v>511</v>
      </c>
    </row>
    <row r="1015" spans="1:2" ht="12.75">
      <c r="A1015" s="74">
        <v>2946</v>
      </c>
      <c r="B1015" s="75" t="s">
        <v>512</v>
      </c>
    </row>
    <row r="1016" spans="1:2" ht="12.75">
      <c r="A1016" s="74">
        <v>2947</v>
      </c>
      <c r="B1016" s="75" t="s">
        <v>399</v>
      </c>
    </row>
    <row r="1017" spans="1:2" ht="12.75">
      <c r="A1017" s="74">
        <v>2947</v>
      </c>
      <c r="B1017" s="75" t="s">
        <v>513</v>
      </c>
    </row>
    <row r="1018" spans="1:2" ht="12.75">
      <c r="A1018" s="74">
        <v>2948</v>
      </c>
      <c r="B1018" s="75" t="s">
        <v>399</v>
      </c>
    </row>
    <row r="1019" spans="1:2" ht="12.75">
      <c r="A1019" s="74">
        <v>2949</v>
      </c>
      <c r="B1019" s="75" t="s">
        <v>83</v>
      </c>
    </row>
    <row r="1020" spans="1:2" ht="12.75">
      <c r="A1020" s="74">
        <v>2949</v>
      </c>
      <c r="B1020" s="75" t="s">
        <v>512</v>
      </c>
    </row>
    <row r="1021" spans="1:2" ht="12.75">
      <c r="A1021" s="74">
        <v>2950</v>
      </c>
      <c r="B1021" s="75" t="s">
        <v>514</v>
      </c>
    </row>
    <row r="1022" spans="1:2" ht="12.75">
      <c r="A1022" s="74">
        <v>2951</v>
      </c>
      <c r="B1022" s="75" t="s">
        <v>515</v>
      </c>
    </row>
    <row r="1023" spans="1:2" ht="12.75">
      <c r="A1023" s="74">
        <v>2952</v>
      </c>
      <c r="B1023" s="75" t="s">
        <v>516</v>
      </c>
    </row>
    <row r="1024" spans="1:2" ht="12.75">
      <c r="A1024" s="74">
        <v>2953</v>
      </c>
      <c r="B1024" s="75" t="s">
        <v>517</v>
      </c>
    </row>
    <row r="1025" spans="1:2" ht="12.75">
      <c r="A1025" s="74">
        <v>2959</v>
      </c>
      <c r="B1025" s="75" t="s">
        <v>518</v>
      </c>
    </row>
    <row r="1026" spans="1:2" ht="12.75">
      <c r="A1026" s="74">
        <v>2960</v>
      </c>
      <c r="B1026" s="75" t="s">
        <v>519</v>
      </c>
    </row>
    <row r="1027" spans="1:2" ht="12.75">
      <c r="A1027" s="74">
        <v>2961</v>
      </c>
      <c r="B1027" s="75" t="s">
        <v>520</v>
      </c>
    </row>
    <row r="1028" spans="1:2" ht="12.75">
      <c r="A1028" s="74">
        <v>2962</v>
      </c>
      <c r="B1028" s="75" t="s">
        <v>521</v>
      </c>
    </row>
    <row r="1029" spans="1:2" ht="12.75">
      <c r="A1029" s="74">
        <v>2963</v>
      </c>
      <c r="B1029" s="75" t="s">
        <v>522</v>
      </c>
    </row>
    <row r="1030" spans="1:2" ht="12.75">
      <c r="A1030" s="74">
        <v>2963</v>
      </c>
      <c r="B1030" s="75" t="s">
        <v>523</v>
      </c>
    </row>
    <row r="1031" spans="1:2" ht="12.75">
      <c r="A1031" s="74">
        <v>2964</v>
      </c>
      <c r="B1031" s="75" t="s">
        <v>524</v>
      </c>
    </row>
    <row r="1032" spans="1:2" ht="12.75">
      <c r="A1032" s="74">
        <v>2965</v>
      </c>
      <c r="B1032" s="75" t="s">
        <v>525</v>
      </c>
    </row>
    <row r="1033" spans="1:2" ht="12.75">
      <c r="A1033" s="74">
        <v>2965</v>
      </c>
      <c r="B1033" s="75" t="s">
        <v>526</v>
      </c>
    </row>
    <row r="1034" spans="1:2" ht="12.75">
      <c r="A1034" s="74">
        <v>2966</v>
      </c>
      <c r="B1034" s="75" t="s">
        <v>527</v>
      </c>
    </row>
    <row r="1035" spans="1:2" ht="12.75">
      <c r="A1035" s="74">
        <v>2966</v>
      </c>
      <c r="B1035" s="75" t="s">
        <v>528</v>
      </c>
    </row>
    <row r="1036" spans="1:2" ht="12.75">
      <c r="A1036" s="74">
        <v>2967</v>
      </c>
      <c r="B1036" s="75" t="s">
        <v>529</v>
      </c>
    </row>
    <row r="1037" spans="1:2" ht="12.75">
      <c r="A1037" s="74">
        <v>2967</v>
      </c>
      <c r="B1037" s="75" t="s">
        <v>530</v>
      </c>
    </row>
    <row r="1038" spans="1:2" ht="12.75">
      <c r="A1038" s="74">
        <v>2968</v>
      </c>
      <c r="B1038" s="75" t="s">
        <v>531</v>
      </c>
    </row>
    <row r="1039" spans="1:2" ht="12.75">
      <c r="A1039" s="74">
        <v>2969</v>
      </c>
      <c r="B1039" s="75" t="s">
        <v>532</v>
      </c>
    </row>
    <row r="1040" spans="1:2" ht="12.75">
      <c r="A1040" s="74">
        <v>2970</v>
      </c>
      <c r="B1040" s="75" t="s">
        <v>533</v>
      </c>
    </row>
    <row r="1041" spans="1:2" ht="12.75">
      <c r="A1041" s="74">
        <v>2972</v>
      </c>
      <c r="B1041" s="75" t="s">
        <v>534</v>
      </c>
    </row>
    <row r="1042" spans="1:2" ht="12.75">
      <c r="A1042" s="74">
        <v>2974</v>
      </c>
      <c r="B1042" s="75" t="s">
        <v>535</v>
      </c>
    </row>
    <row r="1043" spans="1:2" ht="12.75">
      <c r="A1043" s="74">
        <v>2974</v>
      </c>
      <c r="B1043" s="75" t="s">
        <v>536</v>
      </c>
    </row>
    <row r="1044" spans="1:2" ht="12.75">
      <c r="A1044" s="74">
        <v>2975</v>
      </c>
      <c r="B1044" s="75" t="s">
        <v>537</v>
      </c>
    </row>
    <row r="1045" spans="1:2" ht="12.75">
      <c r="A1045" s="74">
        <v>2976</v>
      </c>
      <c r="B1045" s="75" t="s">
        <v>538</v>
      </c>
    </row>
    <row r="1046" spans="1:2" ht="12.75">
      <c r="A1046" s="74">
        <v>2976</v>
      </c>
      <c r="B1046" s="75" t="s">
        <v>83</v>
      </c>
    </row>
    <row r="1047" spans="1:2" ht="12.75">
      <c r="A1047" s="74">
        <v>2977</v>
      </c>
      <c r="B1047" s="75" t="s">
        <v>539</v>
      </c>
    </row>
    <row r="1048" spans="1:2" ht="12.75">
      <c r="A1048" s="74">
        <v>2978</v>
      </c>
      <c r="B1048" s="75" t="s">
        <v>540</v>
      </c>
    </row>
    <row r="1049" spans="1:2" ht="12.75">
      <c r="A1049" s="74">
        <v>2979</v>
      </c>
      <c r="B1049" s="75" t="s">
        <v>83</v>
      </c>
    </row>
    <row r="1050" spans="1:2" ht="12.75">
      <c r="A1050" s="74">
        <v>2979</v>
      </c>
      <c r="B1050" s="75" t="s">
        <v>541</v>
      </c>
    </row>
    <row r="1051" spans="1:2" ht="12.75">
      <c r="A1051" s="74">
        <v>2980</v>
      </c>
      <c r="B1051" s="75" t="s">
        <v>542</v>
      </c>
    </row>
    <row r="1052" spans="1:2" ht="12.75">
      <c r="A1052" s="74">
        <v>2981</v>
      </c>
      <c r="B1052" s="75" t="s">
        <v>543</v>
      </c>
    </row>
    <row r="1053" spans="1:2" ht="12.75">
      <c r="A1053" s="74">
        <v>2982</v>
      </c>
      <c r="B1053" s="75" t="s">
        <v>544</v>
      </c>
    </row>
    <row r="1054" spans="1:2" ht="12.75">
      <c r="A1054" s="74">
        <v>2982</v>
      </c>
      <c r="B1054" s="75" t="s">
        <v>545</v>
      </c>
    </row>
    <row r="1055" spans="1:2" ht="12.75">
      <c r="A1055" s="74">
        <v>2983</v>
      </c>
      <c r="B1055" s="75" t="s">
        <v>546</v>
      </c>
    </row>
    <row r="1056" spans="1:2" ht="12.75">
      <c r="A1056" s="74">
        <v>2984</v>
      </c>
      <c r="B1056" s="75" t="s">
        <v>547</v>
      </c>
    </row>
    <row r="1057" spans="1:2" ht="12.75">
      <c r="A1057" s="74">
        <v>2985</v>
      </c>
      <c r="B1057" s="75" t="s">
        <v>548</v>
      </c>
    </row>
    <row r="1058" spans="1:2" ht="12.75">
      <c r="A1058" s="74">
        <v>2986</v>
      </c>
      <c r="B1058" s="75" t="s">
        <v>549</v>
      </c>
    </row>
    <row r="1059" spans="1:2" ht="12.75">
      <c r="A1059" s="74">
        <v>2987</v>
      </c>
      <c r="B1059" s="75" t="s">
        <v>550</v>
      </c>
    </row>
    <row r="1060" spans="1:2" ht="12.75">
      <c r="A1060" s="74">
        <v>2988</v>
      </c>
      <c r="B1060" s="75" t="s">
        <v>551</v>
      </c>
    </row>
    <row r="1061" spans="1:2" ht="12.75">
      <c r="A1061" s="74">
        <v>2988</v>
      </c>
      <c r="B1061" s="75" t="s">
        <v>552</v>
      </c>
    </row>
    <row r="1062" spans="1:2" ht="12.75">
      <c r="A1062" s="74">
        <v>2989</v>
      </c>
      <c r="B1062" s="75" t="s">
        <v>83</v>
      </c>
    </row>
    <row r="1063" spans="1:2" ht="12.75">
      <c r="A1063" s="74">
        <v>2989</v>
      </c>
      <c r="B1063" s="75" t="s">
        <v>553</v>
      </c>
    </row>
    <row r="1064" spans="1:2" ht="12.75">
      <c r="A1064" s="74">
        <v>2990</v>
      </c>
      <c r="B1064" s="75" t="s">
        <v>554</v>
      </c>
    </row>
    <row r="1065" spans="1:2" ht="12.75">
      <c r="A1065" s="74">
        <v>2991</v>
      </c>
      <c r="B1065" s="75" t="s">
        <v>555</v>
      </c>
    </row>
    <row r="1066" spans="1:2" ht="12.75">
      <c r="A1066" s="74">
        <v>2992</v>
      </c>
      <c r="B1066" s="75" t="s">
        <v>556</v>
      </c>
    </row>
    <row r="1067" spans="1:2" ht="12.75">
      <c r="A1067" s="74">
        <v>2992</v>
      </c>
      <c r="B1067" s="75" t="s">
        <v>557</v>
      </c>
    </row>
    <row r="1068" spans="1:2" ht="12.75">
      <c r="A1068" s="74">
        <v>2993</v>
      </c>
      <c r="B1068" s="75" t="s">
        <v>83</v>
      </c>
    </row>
    <row r="1069" spans="1:2" ht="12.75">
      <c r="A1069" s="74">
        <v>2993</v>
      </c>
      <c r="B1069" s="75" t="s">
        <v>558</v>
      </c>
    </row>
    <row r="1070" spans="1:2" ht="12.75">
      <c r="A1070" s="74">
        <v>2993</v>
      </c>
      <c r="B1070" s="75" t="s">
        <v>559</v>
      </c>
    </row>
    <row r="1071" spans="1:2" ht="12.75">
      <c r="A1071" s="74">
        <v>2993</v>
      </c>
      <c r="B1071" s="75" t="s">
        <v>560</v>
      </c>
    </row>
    <row r="1072" spans="1:2" ht="12.75">
      <c r="A1072" s="74">
        <v>2994</v>
      </c>
      <c r="B1072" s="75" t="s">
        <v>561</v>
      </c>
    </row>
    <row r="1073" spans="1:2" ht="12.75">
      <c r="A1073" s="74">
        <v>2995</v>
      </c>
      <c r="B1073" s="75" t="s">
        <v>562</v>
      </c>
    </row>
    <row r="1074" spans="1:2" ht="12.75">
      <c r="A1074" s="74">
        <v>2995</v>
      </c>
      <c r="B1074" s="75" t="s">
        <v>563</v>
      </c>
    </row>
    <row r="1075" spans="1:2" ht="12.75">
      <c r="A1075" s="74">
        <v>2996</v>
      </c>
      <c r="B1075" s="75" t="s">
        <v>564</v>
      </c>
    </row>
    <row r="1076" spans="1:2" ht="12.75">
      <c r="A1076" s="74">
        <v>2997</v>
      </c>
      <c r="B1076" s="75" t="s">
        <v>565</v>
      </c>
    </row>
    <row r="1077" spans="1:2" ht="12.75">
      <c r="A1077" s="74">
        <v>2997</v>
      </c>
      <c r="B1077" s="75" t="s">
        <v>566</v>
      </c>
    </row>
    <row r="1078" spans="1:2" ht="12.75">
      <c r="A1078" s="74">
        <v>2997</v>
      </c>
      <c r="B1078" s="75" t="s">
        <v>567</v>
      </c>
    </row>
    <row r="1079" spans="1:2" ht="12.75">
      <c r="A1079" s="74">
        <v>2998</v>
      </c>
      <c r="B1079" s="75" t="s">
        <v>83</v>
      </c>
    </row>
    <row r="1080" spans="1:2" ht="12.75">
      <c r="A1080" s="74">
        <v>2998</v>
      </c>
      <c r="B1080" s="75" t="s">
        <v>568</v>
      </c>
    </row>
    <row r="1081" spans="1:2" ht="12.75">
      <c r="A1081" s="74">
        <v>2998</v>
      </c>
      <c r="B1081" s="75" t="s">
        <v>569</v>
      </c>
    </row>
    <row r="1082" spans="1:2" ht="12.75">
      <c r="A1082" s="74">
        <v>2999</v>
      </c>
      <c r="B1082" s="75" t="s">
        <v>570</v>
      </c>
    </row>
    <row r="1083" spans="1:2" ht="12.75">
      <c r="A1083" s="74">
        <v>3000</v>
      </c>
      <c r="B1083" s="75" t="s">
        <v>571</v>
      </c>
    </row>
    <row r="1084" spans="1:2" ht="12.75">
      <c r="A1084" s="74">
        <v>3005</v>
      </c>
      <c r="B1084" s="75" t="s">
        <v>572</v>
      </c>
    </row>
    <row r="1085" spans="1:2" ht="12.75">
      <c r="A1085" s="74">
        <v>3005</v>
      </c>
      <c r="B1085" s="75" t="s">
        <v>573</v>
      </c>
    </row>
    <row r="1086" spans="1:2" ht="12.75">
      <c r="A1086" s="74">
        <v>3009</v>
      </c>
      <c r="B1086" s="75" t="s">
        <v>573</v>
      </c>
    </row>
    <row r="1087" spans="1:2" ht="12.75">
      <c r="A1087" s="74">
        <v>3010</v>
      </c>
      <c r="B1087" s="75" t="s">
        <v>574</v>
      </c>
    </row>
    <row r="1088" spans="1:2" ht="12.75">
      <c r="A1088" s="74">
        <v>3010</v>
      </c>
      <c r="B1088" s="75" t="s">
        <v>575</v>
      </c>
    </row>
    <row r="1089" spans="1:2" ht="12.75">
      <c r="A1089" s="74">
        <v>3011</v>
      </c>
      <c r="B1089" s="75" t="s">
        <v>576</v>
      </c>
    </row>
    <row r="1090" spans="1:2" ht="12.75">
      <c r="A1090" s="74">
        <v>3015</v>
      </c>
      <c r="B1090" s="75" t="s">
        <v>577</v>
      </c>
    </row>
    <row r="1091" spans="1:2" ht="12.75">
      <c r="A1091" s="74">
        <v>3018</v>
      </c>
      <c r="B1091" s="75" t="s">
        <v>578</v>
      </c>
    </row>
    <row r="1092" spans="1:2" ht="12.75">
      <c r="A1092" s="74">
        <v>3020</v>
      </c>
      <c r="B1092" s="75" t="s">
        <v>579</v>
      </c>
    </row>
    <row r="1093" spans="1:2" ht="12.75">
      <c r="A1093" s="74">
        <v>3030</v>
      </c>
      <c r="B1093" s="75" t="s">
        <v>580</v>
      </c>
    </row>
    <row r="1094" spans="1:2" ht="12.75">
      <c r="A1094" s="74">
        <v>3030</v>
      </c>
      <c r="B1094" s="75" t="s">
        <v>83</v>
      </c>
    </row>
    <row r="1095" spans="1:2" ht="12.75">
      <c r="A1095" s="74">
        <v>3035</v>
      </c>
      <c r="B1095" s="75" t="s">
        <v>581</v>
      </c>
    </row>
    <row r="1096" spans="1:2" ht="12.75">
      <c r="A1096" s="74">
        <v>3040</v>
      </c>
      <c r="B1096" s="75" t="s">
        <v>582</v>
      </c>
    </row>
    <row r="1097" spans="1:2" ht="12.75">
      <c r="A1097" s="74">
        <v>3050</v>
      </c>
      <c r="B1097" s="75" t="s">
        <v>583</v>
      </c>
    </row>
    <row r="1098" spans="1:2" ht="12.75">
      <c r="A1098" s="74">
        <v>3050</v>
      </c>
      <c r="B1098" s="75" t="s">
        <v>584</v>
      </c>
    </row>
    <row r="1099" spans="1:2" ht="12.75">
      <c r="A1099" s="74">
        <v>3051</v>
      </c>
      <c r="B1099" s="75" t="s">
        <v>583</v>
      </c>
    </row>
    <row r="1100" spans="1:2" ht="12.75">
      <c r="A1100" s="74">
        <v>3052</v>
      </c>
      <c r="B1100" s="75" t="s">
        <v>583</v>
      </c>
    </row>
    <row r="1101" spans="1:2" ht="12.75">
      <c r="A1101" s="74">
        <v>3053</v>
      </c>
      <c r="B1101" s="75" t="s">
        <v>583</v>
      </c>
    </row>
    <row r="1102" spans="1:2" ht="12.75">
      <c r="A1102" s="74">
        <v>3054</v>
      </c>
      <c r="B1102" s="75" t="s">
        <v>583</v>
      </c>
    </row>
    <row r="1103" spans="1:2" ht="12.75">
      <c r="A1103" s="74">
        <v>3055</v>
      </c>
      <c r="B1103" s="75" t="s">
        <v>583</v>
      </c>
    </row>
    <row r="1104" spans="1:2" ht="12.75">
      <c r="A1104" s="74">
        <v>3056</v>
      </c>
      <c r="B1104" s="75" t="s">
        <v>583</v>
      </c>
    </row>
    <row r="1105" spans="1:2" ht="12.75">
      <c r="A1105" s="74">
        <v>3057</v>
      </c>
      <c r="B1105" s="75" t="s">
        <v>583</v>
      </c>
    </row>
    <row r="1106" spans="1:2" ht="12.75">
      <c r="A1106" s="74">
        <v>3058</v>
      </c>
      <c r="B1106" s="75" t="s">
        <v>583</v>
      </c>
    </row>
    <row r="1107" spans="1:2" ht="12.75">
      <c r="A1107" s="74">
        <v>3059</v>
      </c>
      <c r="B1107" s="75" t="s">
        <v>583</v>
      </c>
    </row>
    <row r="1108" spans="1:2" ht="12.75">
      <c r="A1108" s="74">
        <v>3060</v>
      </c>
      <c r="B1108" s="75" t="s">
        <v>585</v>
      </c>
    </row>
    <row r="1109" spans="1:2" ht="12.75">
      <c r="A1109" s="74">
        <v>3065</v>
      </c>
      <c r="B1109" s="75" t="s">
        <v>586</v>
      </c>
    </row>
    <row r="1110" spans="1:2" ht="12.75">
      <c r="A1110" s="74">
        <v>3070</v>
      </c>
      <c r="B1110" s="75" t="s">
        <v>587</v>
      </c>
    </row>
    <row r="1111" spans="1:2" ht="12.75">
      <c r="A1111" s="74">
        <v>3071</v>
      </c>
      <c r="B1111" s="75" t="s">
        <v>588</v>
      </c>
    </row>
    <row r="1112" spans="1:2" ht="12.75">
      <c r="A1112" s="74">
        <v>3072</v>
      </c>
      <c r="B1112" s="75" t="s">
        <v>589</v>
      </c>
    </row>
    <row r="1113" spans="1:2" ht="12.75">
      <c r="A1113" s="74">
        <v>3073</v>
      </c>
      <c r="B1113" s="75" t="s">
        <v>590</v>
      </c>
    </row>
    <row r="1114" spans="1:2" ht="12.75">
      <c r="A1114" s="74">
        <v>3074</v>
      </c>
      <c r="B1114" s="75" t="s">
        <v>591</v>
      </c>
    </row>
    <row r="1115" spans="1:2" ht="12.75">
      <c r="A1115" s="74">
        <v>3075</v>
      </c>
      <c r="B1115" s="75" t="s">
        <v>592</v>
      </c>
    </row>
    <row r="1116" spans="1:2" ht="12.75">
      <c r="A1116" s="74">
        <v>3076</v>
      </c>
      <c r="B1116" s="75" t="s">
        <v>593</v>
      </c>
    </row>
    <row r="1117" spans="1:2" ht="12.75">
      <c r="A1117" s="74">
        <v>3077</v>
      </c>
      <c r="B1117" s="75" t="s">
        <v>594</v>
      </c>
    </row>
    <row r="1118" spans="1:2" ht="12.75">
      <c r="A1118" s="74">
        <v>3079</v>
      </c>
      <c r="B1118" s="75" t="s">
        <v>595</v>
      </c>
    </row>
    <row r="1119" spans="1:2" ht="12.75">
      <c r="A1119" s="74">
        <v>3080</v>
      </c>
      <c r="B1119" s="75" t="s">
        <v>83</v>
      </c>
    </row>
    <row r="1120" spans="1:2" ht="12.75">
      <c r="A1120" s="74">
        <v>3080</v>
      </c>
      <c r="B1120" s="75" t="s">
        <v>596</v>
      </c>
    </row>
    <row r="1121" spans="1:2" ht="12.75">
      <c r="A1121" s="74">
        <v>3085</v>
      </c>
      <c r="B1121" s="75" t="s">
        <v>597</v>
      </c>
    </row>
    <row r="1122" spans="1:2" ht="12.75">
      <c r="A1122" s="74">
        <v>3086</v>
      </c>
      <c r="B1122" s="75" t="s">
        <v>598</v>
      </c>
    </row>
    <row r="1123" spans="1:2" ht="12.75">
      <c r="A1123" s="74">
        <v>3087</v>
      </c>
      <c r="B1123" s="75" t="s">
        <v>599</v>
      </c>
    </row>
    <row r="1124" spans="1:2" ht="12.75">
      <c r="A1124" s="74">
        <v>3088</v>
      </c>
      <c r="B1124" s="75" t="s">
        <v>600</v>
      </c>
    </row>
    <row r="1125" spans="1:2" ht="12.75">
      <c r="A1125" s="74">
        <v>3090</v>
      </c>
      <c r="B1125" s="75" t="s">
        <v>601</v>
      </c>
    </row>
    <row r="1126" spans="1:2" ht="12.75">
      <c r="A1126" s="74">
        <v>3091</v>
      </c>
      <c r="B1126" s="75" t="s">
        <v>602</v>
      </c>
    </row>
    <row r="1127" spans="1:2" ht="12.75">
      <c r="A1127" s="74">
        <v>3092</v>
      </c>
      <c r="B1127" s="75" t="s">
        <v>603</v>
      </c>
    </row>
    <row r="1128" spans="1:2" ht="12.75">
      <c r="A1128" s="74">
        <v>3093</v>
      </c>
      <c r="B1128" s="75" t="s">
        <v>604</v>
      </c>
    </row>
    <row r="1129" spans="1:2" ht="12.75">
      <c r="A1129" s="74">
        <v>3095</v>
      </c>
      <c r="B1129" s="75" t="s">
        <v>605</v>
      </c>
    </row>
    <row r="1130" spans="1:2" ht="12.75">
      <c r="A1130" s="74">
        <v>3096</v>
      </c>
      <c r="B1130" s="75" t="s">
        <v>606</v>
      </c>
    </row>
    <row r="1131" spans="1:2" ht="12.75">
      <c r="A1131" s="74">
        <v>3097</v>
      </c>
      <c r="B1131" s="75" t="s">
        <v>607</v>
      </c>
    </row>
    <row r="1132" spans="1:2" ht="12.75">
      <c r="A1132" s="74">
        <v>3098</v>
      </c>
      <c r="B1132" s="75" t="s">
        <v>608</v>
      </c>
    </row>
    <row r="1133" spans="1:2" ht="12.75">
      <c r="A1133" s="74">
        <v>3098</v>
      </c>
      <c r="B1133" s="75" t="s">
        <v>609</v>
      </c>
    </row>
    <row r="1134" spans="1:2" ht="12.75">
      <c r="A1134" s="74">
        <v>3099</v>
      </c>
      <c r="B1134" s="75" t="s">
        <v>610</v>
      </c>
    </row>
    <row r="1135" spans="1:2" ht="12.75">
      <c r="A1135" s="74">
        <v>3100</v>
      </c>
      <c r="B1135" s="75" t="s">
        <v>611</v>
      </c>
    </row>
    <row r="1136" spans="1:2" ht="12.75">
      <c r="A1136" s="74">
        <v>3101</v>
      </c>
      <c r="B1136" s="75" t="s">
        <v>612</v>
      </c>
    </row>
    <row r="1137" spans="1:2" ht="12.75">
      <c r="A1137" s="74">
        <v>3105</v>
      </c>
      <c r="B1137" s="75" t="s">
        <v>613</v>
      </c>
    </row>
    <row r="1138" spans="1:2" ht="12.75">
      <c r="A1138" s="74">
        <v>3110</v>
      </c>
      <c r="B1138" s="75" t="s">
        <v>614</v>
      </c>
    </row>
    <row r="1139" spans="1:2" ht="12.75">
      <c r="A1139" s="74">
        <v>3120</v>
      </c>
      <c r="B1139" s="75" t="s">
        <v>615</v>
      </c>
    </row>
    <row r="1140" spans="1:2" ht="12.75">
      <c r="A1140" s="74">
        <v>3121</v>
      </c>
      <c r="B1140" s="75" t="s">
        <v>616</v>
      </c>
    </row>
    <row r="1141" spans="1:2" ht="12.75">
      <c r="A1141" s="74">
        <v>3125</v>
      </c>
      <c r="B1141" s="75" t="s">
        <v>617</v>
      </c>
    </row>
    <row r="1142" spans="1:2" ht="12.75">
      <c r="A1142" s="74">
        <v>3130</v>
      </c>
      <c r="B1142" s="75" t="s">
        <v>618</v>
      </c>
    </row>
    <row r="1143" spans="1:2" ht="12.75">
      <c r="A1143" s="74">
        <v>3140</v>
      </c>
      <c r="B1143" s="75" t="s">
        <v>619</v>
      </c>
    </row>
    <row r="1144" spans="1:2" ht="12.75">
      <c r="A1144" s="74">
        <v>3143</v>
      </c>
      <c r="B1144" s="75" t="s">
        <v>620</v>
      </c>
    </row>
    <row r="1145" spans="1:2" ht="12.75">
      <c r="A1145" s="74">
        <v>3145</v>
      </c>
      <c r="B1145" s="75" t="s">
        <v>621</v>
      </c>
    </row>
    <row r="1146" spans="1:2" ht="12.75">
      <c r="A1146" s="74">
        <v>3150</v>
      </c>
      <c r="B1146" s="75" t="s">
        <v>622</v>
      </c>
    </row>
    <row r="1147" spans="1:2" ht="12.75">
      <c r="A1147" s="74">
        <v>3151</v>
      </c>
      <c r="B1147" s="75" t="s">
        <v>623</v>
      </c>
    </row>
    <row r="1148" spans="1:2" ht="12.75">
      <c r="A1148" s="74">
        <v>3160</v>
      </c>
      <c r="B1148" s="75" t="s">
        <v>624</v>
      </c>
    </row>
    <row r="1149" spans="1:2" ht="12.75">
      <c r="A1149" s="74">
        <v>3170</v>
      </c>
      <c r="B1149" s="75" t="s">
        <v>625</v>
      </c>
    </row>
    <row r="1150" spans="1:2" ht="12.75">
      <c r="A1150" s="74">
        <v>3180</v>
      </c>
      <c r="B1150" s="75" t="s">
        <v>626</v>
      </c>
    </row>
    <row r="1151" spans="1:2" ht="12.75">
      <c r="A1151" s="74">
        <v>3181</v>
      </c>
      <c r="B1151" s="75" t="s">
        <v>627</v>
      </c>
    </row>
    <row r="1152" spans="1:2" ht="12.75">
      <c r="A1152" s="74">
        <v>3190</v>
      </c>
      <c r="B1152" s="75" t="s">
        <v>628</v>
      </c>
    </row>
    <row r="1153" spans="1:2" ht="12.75">
      <c r="A1153" s="74">
        <v>3200</v>
      </c>
      <c r="B1153" s="75" t="s">
        <v>629</v>
      </c>
    </row>
    <row r="1154" spans="1:2" ht="12.75">
      <c r="A1154" s="74">
        <v>3210</v>
      </c>
      <c r="B1154" s="75" t="s">
        <v>630</v>
      </c>
    </row>
    <row r="1155" spans="1:2" ht="12.75">
      <c r="A1155" s="74">
        <v>3249</v>
      </c>
      <c r="B1155" s="75" t="s">
        <v>631</v>
      </c>
    </row>
    <row r="1156" spans="1:2" ht="12.75">
      <c r="A1156" s="74">
        <v>3250</v>
      </c>
      <c r="B1156" s="75" t="s">
        <v>632</v>
      </c>
    </row>
    <row r="1157" spans="1:2" ht="12.75">
      <c r="A1157" s="74">
        <v>3250</v>
      </c>
      <c r="B1157" s="75" t="s">
        <v>633</v>
      </c>
    </row>
    <row r="1158" spans="1:2" ht="12.75">
      <c r="A1158" s="74">
        <v>3251</v>
      </c>
      <c r="B1158" s="75" t="s">
        <v>633</v>
      </c>
    </row>
    <row r="1159" spans="1:2" ht="12.75">
      <c r="A1159" s="74">
        <v>3252</v>
      </c>
      <c r="B1159" s="75" t="s">
        <v>633</v>
      </c>
    </row>
    <row r="1160" spans="1:2" ht="12.75">
      <c r="A1160" s="74">
        <v>3253</v>
      </c>
      <c r="B1160" s="75" t="s">
        <v>633</v>
      </c>
    </row>
    <row r="1161" spans="1:2" ht="12.75">
      <c r="A1161" s="74">
        <v>3254</v>
      </c>
      <c r="B1161" s="75" t="s">
        <v>633</v>
      </c>
    </row>
    <row r="1162" spans="1:2" ht="12.75">
      <c r="A1162" s="74">
        <v>3255</v>
      </c>
      <c r="B1162" s="75" t="s">
        <v>633</v>
      </c>
    </row>
    <row r="1163" spans="1:2" ht="12.75">
      <c r="A1163" s="74">
        <v>3256</v>
      </c>
      <c r="B1163" s="75" t="s">
        <v>633</v>
      </c>
    </row>
    <row r="1164" spans="1:2" ht="12.75">
      <c r="A1164" s="74">
        <v>3257</v>
      </c>
      <c r="B1164" s="75" t="s">
        <v>633</v>
      </c>
    </row>
    <row r="1165" spans="1:2" ht="12.75">
      <c r="A1165" s="74">
        <v>3258</v>
      </c>
      <c r="B1165" s="75" t="s">
        <v>633</v>
      </c>
    </row>
    <row r="1166" spans="1:2" ht="12.75">
      <c r="A1166" s="74">
        <v>3259</v>
      </c>
      <c r="B1166" s="75" t="s">
        <v>633</v>
      </c>
    </row>
    <row r="1167" spans="1:2" ht="12.75">
      <c r="A1167" s="74">
        <v>3260</v>
      </c>
      <c r="B1167" s="75" t="s">
        <v>634</v>
      </c>
    </row>
    <row r="1168" spans="1:2" ht="12.75">
      <c r="A1168" s="74">
        <v>3270</v>
      </c>
      <c r="B1168" s="75" t="s">
        <v>635</v>
      </c>
    </row>
    <row r="1169" spans="1:2" ht="12.75">
      <c r="A1169" s="74">
        <v>3270</v>
      </c>
      <c r="B1169" s="75" t="s">
        <v>83</v>
      </c>
    </row>
    <row r="1170" spans="1:2" ht="12.75">
      <c r="A1170" s="74">
        <v>3271</v>
      </c>
      <c r="B1170" s="75" t="s">
        <v>636</v>
      </c>
    </row>
    <row r="1171" spans="1:2" ht="12.75">
      <c r="A1171" s="74">
        <v>3271</v>
      </c>
      <c r="B1171" s="75" t="s">
        <v>83</v>
      </c>
    </row>
    <row r="1172" spans="1:2" ht="12.75">
      <c r="A1172" s="74">
        <v>3272</v>
      </c>
      <c r="B1172" s="75" t="s">
        <v>637</v>
      </c>
    </row>
    <row r="1173" spans="1:2" ht="12.75">
      <c r="A1173" s="74">
        <v>3272</v>
      </c>
      <c r="B1173" s="75" t="s">
        <v>637</v>
      </c>
    </row>
    <row r="1174" spans="1:2" ht="12.75">
      <c r="A1174" s="74">
        <v>3280</v>
      </c>
      <c r="B1174" s="75" t="s">
        <v>638</v>
      </c>
    </row>
    <row r="1175" spans="1:2" ht="12.75">
      <c r="A1175" s="74">
        <v>3284</v>
      </c>
      <c r="B1175" s="75" t="s">
        <v>639</v>
      </c>
    </row>
    <row r="1176" spans="1:2" ht="12.75">
      <c r="A1176" s="74">
        <v>3285</v>
      </c>
      <c r="B1176" s="75" t="s">
        <v>640</v>
      </c>
    </row>
    <row r="1177" spans="1:2" ht="12.75">
      <c r="A1177" s="74">
        <v>3300</v>
      </c>
      <c r="B1177" s="75" t="s">
        <v>641</v>
      </c>
    </row>
    <row r="1178" spans="1:2" ht="12.75">
      <c r="A1178" s="74">
        <v>3301</v>
      </c>
      <c r="B1178" s="75" t="s">
        <v>641</v>
      </c>
    </row>
    <row r="1179" spans="1:2" ht="12.75">
      <c r="A1179" s="74">
        <v>3302</v>
      </c>
      <c r="B1179" s="75" t="s">
        <v>641</v>
      </c>
    </row>
    <row r="1180" spans="1:2" ht="12.75">
      <c r="A1180" s="74">
        <v>3303</v>
      </c>
      <c r="B1180" s="75" t="s">
        <v>641</v>
      </c>
    </row>
    <row r="1181" spans="1:2" ht="12.75">
      <c r="A1181" s="74">
        <v>3305</v>
      </c>
      <c r="B1181" s="75" t="s">
        <v>642</v>
      </c>
    </row>
    <row r="1182" spans="1:2" ht="12.75">
      <c r="A1182" s="74">
        <v>3306</v>
      </c>
      <c r="B1182" s="75" t="s">
        <v>643</v>
      </c>
    </row>
    <row r="1183" spans="1:2" ht="12.75">
      <c r="A1183" s="74">
        <v>3307</v>
      </c>
      <c r="B1183" s="75" t="s">
        <v>644</v>
      </c>
    </row>
    <row r="1184" spans="1:2" ht="12.75">
      <c r="A1184" s="74">
        <v>3309</v>
      </c>
      <c r="B1184" s="75" t="s">
        <v>645</v>
      </c>
    </row>
    <row r="1185" spans="1:2" ht="12.75">
      <c r="A1185" s="74">
        <v>3309</v>
      </c>
      <c r="B1185" s="75" t="s">
        <v>646</v>
      </c>
    </row>
    <row r="1186" spans="1:2" ht="12.75">
      <c r="A1186" s="74">
        <v>3310</v>
      </c>
      <c r="B1186" s="75" t="s">
        <v>647</v>
      </c>
    </row>
    <row r="1187" spans="1:2" ht="12.75">
      <c r="A1187" s="74">
        <v>3311</v>
      </c>
      <c r="B1187" s="75" t="s">
        <v>647</v>
      </c>
    </row>
    <row r="1188" spans="1:2" ht="12.75">
      <c r="A1188" s="74">
        <v>3312</v>
      </c>
      <c r="B1188" s="75" t="s">
        <v>647</v>
      </c>
    </row>
    <row r="1189" spans="1:2" ht="12.75">
      <c r="A1189" s="74">
        <v>3313</v>
      </c>
      <c r="B1189" s="75" t="s">
        <v>647</v>
      </c>
    </row>
    <row r="1190" spans="1:2" ht="12.75">
      <c r="A1190" s="74">
        <v>3314</v>
      </c>
      <c r="B1190" s="75" t="s">
        <v>647</v>
      </c>
    </row>
    <row r="1191" spans="1:2" ht="12.75">
      <c r="A1191" s="74">
        <v>3315</v>
      </c>
      <c r="B1191" s="75" t="s">
        <v>647</v>
      </c>
    </row>
    <row r="1192" spans="1:2" ht="12.75">
      <c r="A1192" s="74">
        <v>3316</v>
      </c>
      <c r="B1192" s="75" t="s">
        <v>647</v>
      </c>
    </row>
    <row r="1193" spans="1:2" ht="12.75">
      <c r="A1193" s="74">
        <v>3317</v>
      </c>
      <c r="B1193" s="75" t="s">
        <v>647</v>
      </c>
    </row>
    <row r="1194" spans="1:2" ht="12.75">
      <c r="A1194" s="74">
        <v>3318</v>
      </c>
      <c r="B1194" s="75" t="s">
        <v>647</v>
      </c>
    </row>
    <row r="1195" spans="1:2" ht="12.75">
      <c r="A1195" s="74">
        <v>3319</v>
      </c>
      <c r="B1195" s="75" t="s">
        <v>647</v>
      </c>
    </row>
    <row r="1196" spans="1:2" ht="12.75">
      <c r="A1196" s="74">
        <v>3334</v>
      </c>
      <c r="B1196" s="75" t="s">
        <v>648</v>
      </c>
    </row>
    <row r="1197" spans="1:2" ht="12.75">
      <c r="A1197" s="74">
        <v>3335</v>
      </c>
      <c r="B1197" s="75" t="s">
        <v>649</v>
      </c>
    </row>
    <row r="1198" spans="1:2" ht="12.75">
      <c r="A1198" s="74">
        <v>3337</v>
      </c>
      <c r="B1198" s="75" t="s">
        <v>650</v>
      </c>
    </row>
    <row r="1199" spans="1:2" ht="12.75">
      <c r="A1199" s="74">
        <v>3338</v>
      </c>
      <c r="B1199" s="75" t="s">
        <v>651</v>
      </c>
    </row>
    <row r="1200" spans="1:2" ht="12.75">
      <c r="A1200" s="74">
        <v>3340</v>
      </c>
      <c r="B1200" s="75" t="s">
        <v>652</v>
      </c>
    </row>
    <row r="1201" spans="1:2" ht="12.75">
      <c r="A1201" s="74">
        <v>3341</v>
      </c>
      <c r="B1201" s="75" t="s">
        <v>653</v>
      </c>
    </row>
    <row r="1202" spans="1:2" ht="12.75">
      <c r="A1202" s="74">
        <v>3345</v>
      </c>
      <c r="B1202" s="75" t="s">
        <v>654</v>
      </c>
    </row>
    <row r="1203" spans="1:2" ht="12.75">
      <c r="A1203" s="74">
        <v>3348</v>
      </c>
      <c r="B1203" s="75" t="s">
        <v>655</v>
      </c>
    </row>
    <row r="1204" spans="1:2" ht="12.75">
      <c r="A1204" s="74">
        <v>3349</v>
      </c>
      <c r="B1204" s="75" t="s">
        <v>656</v>
      </c>
    </row>
    <row r="1205" spans="1:2" ht="12.75">
      <c r="A1205" s="74">
        <v>3350</v>
      </c>
      <c r="B1205" s="75" t="s">
        <v>657</v>
      </c>
    </row>
    <row r="1206" spans="1:2" ht="12.75">
      <c r="A1206" s="74">
        <v>3350</v>
      </c>
      <c r="B1206" s="75" t="s">
        <v>658</v>
      </c>
    </row>
    <row r="1207" spans="1:2" ht="12.75">
      <c r="A1207" s="74">
        <v>3351</v>
      </c>
      <c r="B1207" s="75" t="s">
        <v>659</v>
      </c>
    </row>
    <row r="1208" spans="1:2" ht="12.75">
      <c r="A1208" s="74">
        <v>3351</v>
      </c>
      <c r="B1208" s="75" t="s">
        <v>660</v>
      </c>
    </row>
    <row r="1209" spans="1:2" ht="12.75">
      <c r="A1209" s="74">
        <v>3352</v>
      </c>
      <c r="B1209" s="75" t="s">
        <v>660</v>
      </c>
    </row>
    <row r="1210" spans="1:2" ht="12.75">
      <c r="A1210" s="74">
        <v>3353</v>
      </c>
      <c r="B1210" s="75" t="s">
        <v>660</v>
      </c>
    </row>
    <row r="1211" spans="1:2" ht="12.75">
      <c r="A1211" s="74">
        <v>3354</v>
      </c>
      <c r="B1211" s="75" t="s">
        <v>660</v>
      </c>
    </row>
    <row r="1212" spans="1:2" ht="12.75">
      <c r="A1212" s="74">
        <v>3355</v>
      </c>
      <c r="B1212" s="75" t="s">
        <v>660</v>
      </c>
    </row>
    <row r="1213" spans="1:2" ht="12.75">
      <c r="A1213" s="74">
        <v>3356</v>
      </c>
      <c r="B1213" s="75" t="s">
        <v>660</v>
      </c>
    </row>
    <row r="1214" spans="1:2" ht="12.75">
      <c r="A1214" s="74">
        <v>3357</v>
      </c>
      <c r="B1214" s="75" t="s">
        <v>660</v>
      </c>
    </row>
    <row r="1215" spans="1:2" ht="12.75">
      <c r="A1215" s="74">
        <v>3358</v>
      </c>
      <c r="B1215" s="75" t="s">
        <v>660</v>
      </c>
    </row>
    <row r="1216" spans="1:2" ht="12.75">
      <c r="A1216" s="74">
        <v>3359</v>
      </c>
      <c r="B1216" s="75" t="s">
        <v>660</v>
      </c>
    </row>
    <row r="1217" spans="1:2" ht="12.75">
      <c r="A1217" s="74">
        <v>3360</v>
      </c>
      <c r="B1217" s="75" t="s">
        <v>660</v>
      </c>
    </row>
    <row r="1218" spans="1:2" ht="12.75">
      <c r="A1218" s="74">
        <v>3361</v>
      </c>
      <c r="B1218" s="75" t="s">
        <v>660</v>
      </c>
    </row>
    <row r="1219" spans="1:2" ht="12.75">
      <c r="A1219" s="74">
        <v>3362</v>
      </c>
      <c r="B1219" s="75" t="s">
        <v>660</v>
      </c>
    </row>
    <row r="1220" spans="1:2" ht="12.75">
      <c r="A1220" s="74">
        <v>3363</v>
      </c>
      <c r="B1220" s="75" t="s">
        <v>660</v>
      </c>
    </row>
    <row r="1221" spans="1:2" ht="12.75">
      <c r="A1221" s="74">
        <v>3364</v>
      </c>
      <c r="B1221" s="75" t="s">
        <v>660</v>
      </c>
    </row>
    <row r="1222" spans="1:2" ht="12.75">
      <c r="A1222" s="74">
        <v>3365</v>
      </c>
      <c r="B1222" s="75" t="s">
        <v>660</v>
      </c>
    </row>
    <row r="1223" spans="1:2" ht="12.75">
      <c r="A1223" s="74">
        <v>3366</v>
      </c>
      <c r="B1223" s="75" t="s">
        <v>660</v>
      </c>
    </row>
    <row r="1224" spans="1:2" ht="12.75">
      <c r="A1224" s="74">
        <v>3367</v>
      </c>
      <c r="B1224" s="75" t="s">
        <v>660</v>
      </c>
    </row>
    <row r="1225" spans="1:2" ht="12.75">
      <c r="A1225" s="74">
        <v>3368</v>
      </c>
      <c r="B1225" s="75" t="s">
        <v>660</v>
      </c>
    </row>
    <row r="1226" spans="1:2" ht="12.75">
      <c r="A1226" s="74">
        <v>3369</v>
      </c>
      <c r="B1226" s="75" t="s">
        <v>660</v>
      </c>
    </row>
    <row r="1227" spans="1:2" ht="12.75">
      <c r="A1227" s="74">
        <v>3370</v>
      </c>
      <c r="B1227" s="75" t="s">
        <v>660</v>
      </c>
    </row>
    <row r="1228" spans="1:2" ht="12.75">
      <c r="A1228" s="74">
        <v>3371</v>
      </c>
      <c r="B1228" s="75" t="s">
        <v>660</v>
      </c>
    </row>
    <row r="1229" spans="1:2" ht="12.75">
      <c r="A1229" s="74">
        <v>3372</v>
      </c>
      <c r="B1229" s="75" t="s">
        <v>660</v>
      </c>
    </row>
    <row r="1230" spans="1:2" ht="12.75">
      <c r="A1230" s="74">
        <v>3373</v>
      </c>
      <c r="B1230" s="75" t="s">
        <v>660</v>
      </c>
    </row>
    <row r="1231" spans="1:2" ht="12.75">
      <c r="A1231" s="74">
        <v>3374</v>
      </c>
      <c r="B1231" s="75" t="s">
        <v>660</v>
      </c>
    </row>
    <row r="1232" spans="1:2" ht="12.75">
      <c r="A1232" s="74">
        <v>3375</v>
      </c>
      <c r="B1232" s="75" t="s">
        <v>660</v>
      </c>
    </row>
    <row r="1233" spans="1:2" ht="12.75">
      <c r="A1233" s="74">
        <v>3376</v>
      </c>
      <c r="B1233" s="75" t="s">
        <v>660</v>
      </c>
    </row>
    <row r="1234" spans="1:2" ht="12.75">
      <c r="A1234" s="74">
        <v>3377</v>
      </c>
      <c r="B1234" s="75" t="s">
        <v>660</v>
      </c>
    </row>
    <row r="1235" spans="1:2" ht="12.75">
      <c r="A1235" s="74">
        <v>3378</v>
      </c>
      <c r="B1235" s="75" t="s">
        <v>660</v>
      </c>
    </row>
    <row r="1236" spans="1:2" ht="12.75">
      <c r="A1236" s="74">
        <v>3379</v>
      </c>
      <c r="B1236" s="75" t="s">
        <v>660</v>
      </c>
    </row>
    <row r="1237" spans="1:2" ht="12.75">
      <c r="A1237" s="74">
        <v>3380</v>
      </c>
      <c r="B1237" s="75" t="s">
        <v>661</v>
      </c>
    </row>
    <row r="1238" spans="1:2" ht="12.75">
      <c r="A1238" s="74">
        <v>3380</v>
      </c>
      <c r="B1238" s="75" t="s">
        <v>662</v>
      </c>
    </row>
    <row r="1239" spans="1:2" ht="12.75">
      <c r="A1239" s="74">
        <v>3381</v>
      </c>
      <c r="B1239" s="75" t="s">
        <v>662</v>
      </c>
    </row>
    <row r="1240" spans="1:2" ht="12.75">
      <c r="A1240" s="74">
        <v>3382</v>
      </c>
      <c r="B1240" s="75" t="s">
        <v>662</v>
      </c>
    </row>
    <row r="1241" spans="1:2" ht="12.75">
      <c r="A1241" s="74">
        <v>3383</v>
      </c>
      <c r="B1241" s="75" t="s">
        <v>662</v>
      </c>
    </row>
    <row r="1242" spans="1:2" ht="12.75">
      <c r="A1242" s="74">
        <v>3384</v>
      </c>
      <c r="B1242" s="75" t="s">
        <v>662</v>
      </c>
    </row>
    <row r="1243" spans="1:2" ht="12.75">
      <c r="A1243" s="74">
        <v>3385</v>
      </c>
      <c r="B1243" s="75" t="s">
        <v>662</v>
      </c>
    </row>
    <row r="1244" spans="1:2" ht="12.75">
      <c r="A1244" s="74">
        <v>3386</v>
      </c>
      <c r="B1244" s="75" t="s">
        <v>662</v>
      </c>
    </row>
    <row r="1245" spans="1:2" ht="12.75">
      <c r="A1245" s="74">
        <v>3387</v>
      </c>
      <c r="B1245" s="75" t="s">
        <v>662</v>
      </c>
    </row>
    <row r="1246" spans="1:2" ht="12.75">
      <c r="A1246" s="74">
        <v>3388</v>
      </c>
      <c r="B1246" s="75" t="s">
        <v>662</v>
      </c>
    </row>
    <row r="1247" spans="1:2" ht="12.75">
      <c r="A1247" s="74">
        <v>3389</v>
      </c>
      <c r="B1247" s="75" t="s">
        <v>662</v>
      </c>
    </row>
    <row r="1248" spans="1:2" ht="12.75">
      <c r="A1248" s="74">
        <v>3390</v>
      </c>
      <c r="B1248" s="75" t="s">
        <v>663</v>
      </c>
    </row>
    <row r="1249" spans="1:2" ht="12.75">
      <c r="A1249" s="74">
        <v>3390</v>
      </c>
      <c r="B1249" s="75" t="s">
        <v>664</v>
      </c>
    </row>
    <row r="1250" spans="1:2" ht="12.75">
      <c r="A1250" s="74">
        <v>3391</v>
      </c>
      <c r="B1250" s="75" t="s">
        <v>665</v>
      </c>
    </row>
    <row r="1251" spans="1:2" ht="12.75">
      <c r="A1251" s="74">
        <v>3391</v>
      </c>
      <c r="B1251" s="75" t="s">
        <v>664</v>
      </c>
    </row>
    <row r="1252" spans="1:2" ht="12.75">
      <c r="A1252" s="74">
        <v>3392</v>
      </c>
      <c r="B1252" s="75" t="s">
        <v>665</v>
      </c>
    </row>
    <row r="1253" spans="1:2" ht="12.75">
      <c r="A1253" s="74">
        <v>3393</v>
      </c>
      <c r="B1253" s="75" t="s">
        <v>665</v>
      </c>
    </row>
    <row r="1254" spans="1:2" ht="12.75">
      <c r="A1254" s="74">
        <v>3394</v>
      </c>
      <c r="B1254" s="75" t="s">
        <v>665</v>
      </c>
    </row>
    <row r="1255" spans="1:2" ht="12.75">
      <c r="A1255" s="74">
        <v>3395</v>
      </c>
      <c r="B1255" s="75" t="s">
        <v>665</v>
      </c>
    </row>
    <row r="1256" spans="1:2" ht="12.75">
      <c r="A1256" s="74">
        <v>3396</v>
      </c>
      <c r="B1256" s="75" t="s">
        <v>665</v>
      </c>
    </row>
    <row r="1257" spans="1:2" ht="12.75">
      <c r="A1257" s="74">
        <v>3397</v>
      </c>
      <c r="B1257" s="75" t="s">
        <v>665</v>
      </c>
    </row>
    <row r="1258" spans="1:2" ht="12.75">
      <c r="A1258" s="74">
        <v>3398</v>
      </c>
      <c r="B1258" s="75" t="s">
        <v>665</v>
      </c>
    </row>
    <row r="1259" spans="1:2" ht="12.75">
      <c r="A1259" s="74">
        <v>3399</v>
      </c>
      <c r="B1259" s="75" t="s">
        <v>665</v>
      </c>
    </row>
    <row r="1260" spans="1:2" ht="12.75">
      <c r="A1260" s="74">
        <v>3400</v>
      </c>
      <c r="B1260" s="75" t="s">
        <v>666</v>
      </c>
    </row>
    <row r="1261" spans="1:2" ht="12.75">
      <c r="A1261" s="74">
        <v>3401</v>
      </c>
      <c r="B1261" s="75" t="s">
        <v>667</v>
      </c>
    </row>
    <row r="1262" spans="1:2" ht="12.75">
      <c r="A1262" s="74">
        <v>3405</v>
      </c>
      <c r="B1262" s="75" t="s">
        <v>668</v>
      </c>
    </row>
    <row r="1263" spans="1:2" ht="12.75">
      <c r="A1263" s="74">
        <v>3410</v>
      </c>
      <c r="B1263" s="75" t="s">
        <v>669</v>
      </c>
    </row>
    <row r="1264" spans="1:2" ht="12.75">
      <c r="A1264" s="74">
        <v>3415</v>
      </c>
      <c r="B1264" s="75" t="s">
        <v>670</v>
      </c>
    </row>
    <row r="1265" spans="1:2" ht="12.75">
      <c r="A1265" s="74">
        <v>3416</v>
      </c>
      <c r="B1265" s="75" t="s">
        <v>671</v>
      </c>
    </row>
    <row r="1266" spans="1:2" ht="12.75">
      <c r="A1266" s="74">
        <v>3420</v>
      </c>
      <c r="B1266" s="75" t="s">
        <v>672</v>
      </c>
    </row>
    <row r="1267" spans="1:2" ht="12.75">
      <c r="A1267" s="74">
        <v>3421</v>
      </c>
      <c r="B1267" s="75" t="s">
        <v>673</v>
      </c>
    </row>
    <row r="1268" spans="1:2" ht="12.75">
      <c r="A1268" s="74">
        <v>3425</v>
      </c>
      <c r="B1268" s="75" t="s">
        <v>674</v>
      </c>
    </row>
    <row r="1269" spans="1:2" ht="12.75">
      <c r="A1269" s="74">
        <v>3430</v>
      </c>
      <c r="B1269" s="75" t="s">
        <v>675</v>
      </c>
    </row>
    <row r="1270" spans="1:2" ht="12.75">
      <c r="A1270" s="74">
        <v>3450</v>
      </c>
      <c r="B1270" s="75" t="s">
        <v>676</v>
      </c>
    </row>
    <row r="1271" spans="1:2" ht="12.75">
      <c r="A1271" s="74">
        <v>3451</v>
      </c>
      <c r="B1271" s="75" t="s">
        <v>677</v>
      </c>
    </row>
    <row r="1272" spans="1:2" ht="12.75">
      <c r="A1272" s="74">
        <v>3455</v>
      </c>
      <c r="B1272" s="75" t="s">
        <v>678</v>
      </c>
    </row>
    <row r="1273" spans="1:2" ht="12.75">
      <c r="A1273" s="74">
        <v>3460</v>
      </c>
      <c r="B1273" s="75" t="s">
        <v>679</v>
      </c>
    </row>
    <row r="1274" spans="1:2" ht="12.75">
      <c r="A1274" s="74">
        <v>3470</v>
      </c>
      <c r="B1274" s="75" t="s">
        <v>680</v>
      </c>
    </row>
    <row r="1275" spans="1:2" ht="12.75">
      <c r="A1275" s="74">
        <v>3471</v>
      </c>
      <c r="B1275" s="75" t="s">
        <v>681</v>
      </c>
    </row>
    <row r="1276" spans="1:2" ht="12.75">
      <c r="A1276" s="74">
        <v>3475</v>
      </c>
      <c r="B1276" s="75" t="s">
        <v>682</v>
      </c>
    </row>
    <row r="1277" spans="1:2" ht="12.75">
      <c r="A1277" s="74">
        <v>3480</v>
      </c>
      <c r="B1277" s="75" t="s">
        <v>683</v>
      </c>
    </row>
    <row r="1278" spans="1:2" ht="12.75">
      <c r="A1278" s="74">
        <v>3500</v>
      </c>
      <c r="B1278" s="75" t="s">
        <v>684</v>
      </c>
    </row>
    <row r="1279" spans="1:2" ht="12.75">
      <c r="A1279" s="74">
        <v>3501</v>
      </c>
      <c r="B1279" s="75" t="s">
        <v>685</v>
      </c>
    </row>
    <row r="1280" spans="1:2" ht="12.75">
      <c r="A1280" s="74">
        <v>3504</v>
      </c>
      <c r="B1280" s="75" t="s">
        <v>686</v>
      </c>
    </row>
    <row r="1281" spans="1:2" ht="12.75">
      <c r="A1281" s="74">
        <v>3507</v>
      </c>
      <c r="B1281" s="75" t="s">
        <v>687</v>
      </c>
    </row>
    <row r="1282" spans="1:2" ht="12.75">
      <c r="A1282" s="74">
        <v>3509</v>
      </c>
      <c r="B1282" s="75" t="s">
        <v>688</v>
      </c>
    </row>
    <row r="1283" spans="1:2" ht="12.75">
      <c r="A1283" s="74">
        <v>3509</v>
      </c>
      <c r="B1283" s="75" t="s">
        <v>689</v>
      </c>
    </row>
    <row r="1284" spans="1:2" ht="12.75">
      <c r="A1284" s="74">
        <v>3510</v>
      </c>
      <c r="B1284" s="75" t="s">
        <v>690</v>
      </c>
    </row>
    <row r="1285" spans="1:2" ht="12.75">
      <c r="A1285" s="74">
        <v>3511</v>
      </c>
      <c r="B1285" s="75" t="s">
        <v>691</v>
      </c>
    </row>
    <row r="1286" spans="1:2" ht="12.75">
      <c r="A1286" s="74">
        <v>3514</v>
      </c>
      <c r="B1286" s="75" t="s">
        <v>692</v>
      </c>
    </row>
    <row r="1287" spans="1:2" ht="12.75">
      <c r="A1287" s="74">
        <v>3517</v>
      </c>
      <c r="B1287" s="75" t="s">
        <v>693</v>
      </c>
    </row>
    <row r="1288" spans="1:2" ht="12.75">
      <c r="A1288" s="74">
        <v>3519</v>
      </c>
      <c r="B1288" s="75" t="s">
        <v>694</v>
      </c>
    </row>
    <row r="1289" spans="1:2" ht="12.75">
      <c r="A1289" s="74">
        <v>3520</v>
      </c>
      <c r="B1289" s="75" t="s">
        <v>695</v>
      </c>
    </row>
    <row r="1290" spans="1:2" ht="12.75">
      <c r="A1290" s="74">
        <v>3521</v>
      </c>
      <c r="B1290" s="75" t="s">
        <v>696</v>
      </c>
    </row>
    <row r="1291" spans="1:2" ht="12.75">
      <c r="A1291" s="74">
        <v>3524</v>
      </c>
      <c r="B1291" s="75" t="s">
        <v>697</v>
      </c>
    </row>
    <row r="1292" spans="1:2" ht="12.75">
      <c r="A1292" s="74">
        <v>3527</v>
      </c>
      <c r="B1292" s="75" t="s">
        <v>698</v>
      </c>
    </row>
    <row r="1293" spans="1:2" ht="12.75">
      <c r="A1293" s="74">
        <v>3530</v>
      </c>
      <c r="B1293" s="75" t="s">
        <v>699</v>
      </c>
    </row>
    <row r="1294" spans="1:2" ht="12.75">
      <c r="A1294" s="74">
        <v>3531</v>
      </c>
      <c r="B1294" s="75" t="s">
        <v>700</v>
      </c>
    </row>
    <row r="1295" spans="1:2" ht="12.75">
      <c r="A1295" s="74">
        <v>3534</v>
      </c>
      <c r="B1295" s="75" t="s">
        <v>701</v>
      </c>
    </row>
    <row r="1296" spans="1:2" ht="12.75">
      <c r="A1296" s="74">
        <v>3537</v>
      </c>
      <c r="B1296" s="75" t="s">
        <v>702</v>
      </c>
    </row>
    <row r="1297" spans="1:2" ht="12.75">
      <c r="A1297" s="74">
        <v>3540</v>
      </c>
      <c r="B1297" s="75" t="s">
        <v>703</v>
      </c>
    </row>
    <row r="1298" spans="1:2" ht="12.75">
      <c r="A1298" s="74">
        <v>3541</v>
      </c>
      <c r="B1298" s="75" t="s">
        <v>704</v>
      </c>
    </row>
    <row r="1299" spans="1:2" ht="12.75">
      <c r="A1299" s="74">
        <v>3544</v>
      </c>
      <c r="B1299" s="75" t="s">
        <v>705</v>
      </c>
    </row>
    <row r="1300" spans="1:2" ht="12.75">
      <c r="A1300" s="74">
        <v>3547</v>
      </c>
      <c r="B1300" s="75" t="s">
        <v>706</v>
      </c>
    </row>
    <row r="1301" spans="1:2" ht="12.75">
      <c r="A1301" s="74">
        <v>3550</v>
      </c>
      <c r="B1301" s="75" t="s">
        <v>707</v>
      </c>
    </row>
    <row r="1302" spans="1:2" ht="12.75">
      <c r="A1302" s="74">
        <v>3551</v>
      </c>
      <c r="B1302" s="75" t="s">
        <v>708</v>
      </c>
    </row>
    <row r="1303" spans="1:2" ht="12.75">
      <c r="A1303" s="74">
        <v>3554</v>
      </c>
      <c r="B1303" s="75" t="s">
        <v>709</v>
      </c>
    </row>
    <row r="1304" spans="1:2" ht="12.75">
      <c r="A1304" s="74">
        <v>3557</v>
      </c>
      <c r="B1304" s="75" t="s">
        <v>710</v>
      </c>
    </row>
    <row r="1305" spans="1:2" ht="12.75">
      <c r="A1305" s="74">
        <v>3560</v>
      </c>
      <c r="B1305" s="75" t="s">
        <v>197</v>
      </c>
    </row>
    <row r="1306" spans="1:2" ht="12.75">
      <c r="A1306" s="74">
        <v>3561</v>
      </c>
      <c r="B1306" s="75" t="s">
        <v>313</v>
      </c>
    </row>
    <row r="1307" spans="1:2" ht="12.75">
      <c r="A1307" s="74">
        <v>3564</v>
      </c>
      <c r="B1307" s="75" t="s">
        <v>711</v>
      </c>
    </row>
    <row r="1308" spans="1:2" ht="12.75">
      <c r="A1308" s="74">
        <v>3567</v>
      </c>
      <c r="B1308" s="75" t="s">
        <v>712</v>
      </c>
    </row>
    <row r="1309" spans="1:2" ht="12.75">
      <c r="A1309" s="74">
        <v>3599</v>
      </c>
      <c r="B1309" s="75" t="s">
        <v>713</v>
      </c>
    </row>
    <row r="1310" spans="1:2" ht="12.75">
      <c r="A1310" s="74">
        <v>3599</v>
      </c>
      <c r="B1310" s="75" t="s">
        <v>714</v>
      </c>
    </row>
    <row r="1311" spans="1:2" ht="12.75">
      <c r="A1311" s="74">
        <v>3600</v>
      </c>
      <c r="B1311" s="75" t="s">
        <v>715</v>
      </c>
    </row>
    <row r="1312" spans="1:2" ht="12.75">
      <c r="A1312" s="74">
        <v>3610</v>
      </c>
      <c r="B1312" s="75" t="s">
        <v>716</v>
      </c>
    </row>
    <row r="1313" spans="1:2" ht="12.75">
      <c r="A1313" s="74">
        <v>3611</v>
      </c>
      <c r="B1313" s="75" t="s">
        <v>717</v>
      </c>
    </row>
    <row r="1314" spans="1:2" ht="12.75">
      <c r="A1314" s="74">
        <v>3612</v>
      </c>
      <c r="B1314" s="75" t="s">
        <v>718</v>
      </c>
    </row>
    <row r="1315" spans="1:2" ht="12.75">
      <c r="A1315" s="74">
        <v>3613</v>
      </c>
      <c r="B1315" s="75" t="s">
        <v>719</v>
      </c>
    </row>
    <row r="1316" spans="1:2" ht="12.75">
      <c r="A1316" s="74">
        <v>3614</v>
      </c>
      <c r="B1316" s="75" t="s">
        <v>719</v>
      </c>
    </row>
    <row r="1317" spans="1:2" ht="12.75">
      <c r="A1317" s="74">
        <v>3615</v>
      </c>
      <c r="B1317" s="75" t="s">
        <v>719</v>
      </c>
    </row>
    <row r="1318" spans="1:2" ht="12.75">
      <c r="A1318" s="74">
        <v>3616</v>
      </c>
      <c r="B1318" s="75" t="s">
        <v>719</v>
      </c>
    </row>
    <row r="1319" spans="1:2" ht="12.75">
      <c r="A1319" s="74">
        <v>3617</v>
      </c>
      <c r="B1319" s="75" t="s">
        <v>719</v>
      </c>
    </row>
    <row r="1320" spans="1:2" ht="12.75">
      <c r="A1320" s="74">
        <v>3618</v>
      </c>
      <c r="B1320" s="75" t="s">
        <v>719</v>
      </c>
    </row>
    <row r="1321" spans="1:2" ht="12.75">
      <c r="A1321" s="74">
        <v>3619</v>
      </c>
      <c r="B1321" s="75" t="s">
        <v>719</v>
      </c>
    </row>
    <row r="1322" spans="1:2" ht="12.75">
      <c r="A1322" s="74">
        <v>3620</v>
      </c>
      <c r="B1322" s="75" t="s">
        <v>720</v>
      </c>
    </row>
    <row r="1323" spans="1:2" ht="12.75">
      <c r="A1323" s="74">
        <v>3630</v>
      </c>
      <c r="B1323" s="75" t="s">
        <v>721</v>
      </c>
    </row>
    <row r="1324" spans="1:2" ht="12.75">
      <c r="A1324" s="74">
        <v>3635</v>
      </c>
      <c r="B1324" s="75" t="s">
        <v>722</v>
      </c>
    </row>
    <row r="1325" spans="1:2" ht="12.75">
      <c r="A1325" s="74">
        <v>3640</v>
      </c>
      <c r="B1325" s="75" t="s">
        <v>723</v>
      </c>
    </row>
    <row r="1326" spans="1:2" ht="12.75">
      <c r="A1326" s="74">
        <v>3641</v>
      </c>
      <c r="B1326" s="75" t="s">
        <v>724</v>
      </c>
    </row>
    <row r="1327" spans="1:2" ht="12.75">
      <c r="A1327" s="74">
        <v>3642</v>
      </c>
      <c r="B1327" s="75" t="s">
        <v>725</v>
      </c>
    </row>
    <row r="1328" spans="1:2" ht="12.75">
      <c r="A1328" s="74">
        <v>3643</v>
      </c>
      <c r="B1328" s="75" t="s">
        <v>726</v>
      </c>
    </row>
    <row r="1329" spans="1:2" ht="12.75">
      <c r="A1329" s="74">
        <v>3645</v>
      </c>
      <c r="B1329" s="75" t="s">
        <v>727</v>
      </c>
    </row>
    <row r="1330" spans="1:2" ht="12.75">
      <c r="A1330" s="74">
        <v>3646</v>
      </c>
      <c r="B1330" s="75" t="s">
        <v>728</v>
      </c>
    </row>
    <row r="1331" spans="1:2" ht="12.75">
      <c r="A1331" s="74">
        <v>3647</v>
      </c>
      <c r="B1331" s="75" t="s">
        <v>729</v>
      </c>
    </row>
    <row r="1332" spans="1:2" ht="12.75">
      <c r="A1332" s="74">
        <v>3648</v>
      </c>
      <c r="B1332" s="75" t="s">
        <v>730</v>
      </c>
    </row>
    <row r="1333" spans="1:2" ht="12.75">
      <c r="A1333" s="74">
        <v>3650</v>
      </c>
      <c r="B1333" s="75" t="s">
        <v>731</v>
      </c>
    </row>
    <row r="1334" spans="1:2" ht="12.75">
      <c r="A1334" s="74">
        <v>3651</v>
      </c>
      <c r="B1334" s="75" t="s">
        <v>732</v>
      </c>
    </row>
    <row r="1335" spans="1:2" ht="12.75">
      <c r="A1335" s="74">
        <v>3652</v>
      </c>
      <c r="B1335" s="75" t="s">
        <v>733</v>
      </c>
    </row>
    <row r="1336" spans="1:2" ht="12.75">
      <c r="A1336" s="74">
        <v>3653</v>
      </c>
      <c r="B1336" s="75" t="s">
        <v>734</v>
      </c>
    </row>
    <row r="1337" spans="1:2" ht="12.75">
      <c r="A1337" s="74">
        <v>3655</v>
      </c>
      <c r="B1337" s="75" t="s">
        <v>735</v>
      </c>
    </row>
    <row r="1338" spans="1:2" ht="12.75">
      <c r="A1338" s="74">
        <v>3656</v>
      </c>
      <c r="B1338" s="75" t="s">
        <v>736</v>
      </c>
    </row>
    <row r="1339" spans="1:2" ht="12.75">
      <c r="A1339" s="74">
        <v>3657</v>
      </c>
      <c r="B1339" s="75" t="s">
        <v>737</v>
      </c>
    </row>
    <row r="1340" spans="1:2" ht="12.75">
      <c r="A1340" s="74">
        <v>3658</v>
      </c>
      <c r="B1340" s="75" t="s">
        <v>738</v>
      </c>
    </row>
    <row r="1341" spans="1:2" ht="12.75">
      <c r="A1341" s="74">
        <v>3667</v>
      </c>
      <c r="B1341" s="75" t="s">
        <v>739</v>
      </c>
    </row>
    <row r="1342" spans="1:2" ht="12.75">
      <c r="A1342" s="74">
        <v>3668</v>
      </c>
      <c r="B1342" s="75" t="s">
        <v>740</v>
      </c>
    </row>
    <row r="1343" spans="1:2" ht="12.75">
      <c r="A1343" s="74">
        <v>3695</v>
      </c>
      <c r="B1343" s="75" t="s">
        <v>741</v>
      </c>
    </row>
    <row r="1344" spans="1:2" ht="12.75">
      <c r="A1344" s="74">
        <v>3700</v>
      </c>
      <c r="B1344" s="75" t="s">
        <v>742</v>
      </c>
    </row>
    <row r="1345" spans="1:2" ht="12.75">
      <c r="A1345" s="74">
        <v>3700</v>
      </c>
      <c r="B1345" s="75" t="s">
        <v>743</v>
      </c>
    </row>
    <row r="1346" spans="1:2" ht="12.75">
      <c r="A1346" s="74">
        <v>3701</v>
      </c>
      <c r="B1346" s="75" t="s">
        <v>744</v>
      </c>
    </row>
    <row r="1347" spans="1:2" ht="12.75">
      <c r="A1347" s="74">
        <v>3710</v>
      </c>
      <c r="B1347" s="75" t="s">
        <v>745</v>
      </c>
    </row>
    <row r="1348" spans="1:2" ht="12.75">
      <c r="A1348" s="74">
        <v>3715</v>
      </c>
      <c r="B1348" s="75" t="s">
        <v>746</v>
      </c>
    </row>
    <row r="1349" spans="1:2" ht="12.75">
      <c r="A1349" s="74">
        <v>3720</v>
      </c>
      <c r="B1349" s="75" t="s">
        <v>747</v>
      </c>
    </row>
    <row r="1350" spans="1:2" ht="12.75">
      <c r="A1350" s="74">
        <v>3720</v>
      </c>
      <c r="B1350" s="75" t="s">
        <v>747</v>
      </c>
    </row>
    <row r="1351" spans="1:2" ht="12.75">
      <c r="A1351" s="74">
        <v>3725</v>
      </c>
      <c r="B1351" s="75" t="s">
        <v>748</v>
      </c>
    </row>
    <row r="1352" spans="1:2" ht="12.75">
      <c r="A1352" s="74">
        <v>3725</v>
      </c>
      <c r="B1352" s="75" t="s">
        <v>748</v>
      </c>
    </row>
    <row r="1353" spans="1:2" ht="12.75">
      <c r="A1353" s="74">
        <v>3726</v>
      </c>
      <c r="B1353" s="75" t="s">
        <v>749</v>
      </c>
    </row>
    <row r="1354" spans="1:2" ht="12.75">
      <c r="A1354" s="74">
        <v>3730</v>
      </c>
      <c r="B1354" s="75" t="s">
        <v>750</v>
      </c>
    </row>
    <row r="1355" spans="1:2" ht="12.75">
      <c r="A1355" s="74">
        <v>3730</v>
      </c>
      <c r="B1355" s="75" t="s">
        <v>750</v>
      </c>
    </row>
    <row r="1356" spans="1:2" ht="12.75">
      <c r="A1356" s="74">
        <v>3740</v>
      </c>
      <c r="B1356" s="75" t="s">
        <v>751</v>
      </c>
    </row>
    <row r="1357" spans="1:2" ht="12.75">
      <c r="A1357" s="74">
        <v>3740</v>
      </c>
      <c r="B1357" s="75" t="s">
        <v>751</v>
      </c>
    </row>
    <row r="1358" spans="1:2" ht="12.75">
      <c r="A1358" s="74">
        <v>3741</v>
      </c>
      <c r="B1358" s="75" t="s">
        <v>752</v>
      </c>
    </row>
    <row r="1359" spans="1:2" ht="12.75">
      <c r="A1359" s="74">
        <v>3741</v>
      </c>
      <c r="B1359" s="75" t="s">
        <v>752</v>
      </c>
    </row>
    <row r="1360" spans="1:2" ht="12.75">
      <c r="A1360" s="74">
        <v>3750</v>
      </c>
      <c r="B1360" s="75" t="s">
        <v>753</v>
      </c>
    </row>
    <row r="1361" spans="1:2" ht="12.75">
      <c r="A1361" s="74">
        <v>3750</v>
      </c>
      <c r="B1361" s="75" t="s">
        <v>753</v>
      </c>
    </row>
    <row r="1362" spans="1:2" ht="12.75">
      <c r="A1362" s="74">
        <v>3755</v>
      </c>
      <c r="B1362" s="75" t="s">
        <v>754</v>
      </c>
    </row>
    <row r="1363" spans="1:2" ht="12.75">
      <c r="A1363" s="74">
        <v>3755</v>
      </c>
      <c r="B1363" s="75" t="s">
        <v>754</v>
      </c>
    </row>
    <row r="1364" spans="1:2" ht="12.75">
      <c r="A1364" s="74">
        <v>3759</v>
      </c>
      <c r="B1364" s="75" t="s">
        <v>755</v>
      </c>
    </row>
    <row r="1365" spans="1:2" ht="12.75">
      <c r="A1365" s="74">
        <v>3760</v>
      </c>
      <c r="B1365" s="75" t="s">
        <v>756</v>
      </c>
    </row>
    <row r="1366" spans="1:2" ht="12.75">
      <c r="A1366" s="74">
        <v>3760</v>
      </c>
      <c r="B1366" s="75" t="s">
        <v>757</v>
      </c>
    </row>
    <row r="1367" spans="1:2" ht="12.75">
      <c r="A1367" s="74">
        <v>3760</v>
      </c>
      <c r="B1367" s="75" t="s">
        <v>758</v>
      </c>
    </row>
    <row r="1368" spans="1:2" ht="12.75">
      <c r="A1368" s="74">
        <v>3760</v>
      </c>
      <c r="B1368" s="75" t="s">
        <v>759</v>
      </c>
    </row>
    <row r="1369" spans="1:2" ht="12.75">
      <c r="A1369" s="74">
        <v>3761</v>
      </c>
      <c r="B1369" s="75" t="s">
        <v>760</v>
      </c>
    </row>
    <row r="1370" spans="1:2" ht="12.75">
      <c r="A1370" s="74">
        <v>3770</v>
      </c>
      <c r="B1370" s="75" t="s">
        <v>761</v>
      </c>
    </row>
    <row r="1371" spans="1:2" ht="12.75">
      <c r="A1371" s="74">
        <v>3770</v>
      </c>
      <c r="B1371" s="75" t="s">
        <v>761</v>
      </c>
    </row>
    <row r="1372" spans="1:2" ht="12.75">
      <c r="A1372" s="74">
        <v>3771</v>
      </c>
      <c r="B1372" s="75" t="s">
        <v>762</v>
      </c>
    </row>
    <row r="1373" spans="1:2" ht="12.75">
      <c r="A1373" s="74">
        <v>3771</v>
      </c>
      <c r="B1373" s="75" t="s">
        <v>762</v>
      </c>
    </row>
    <row r="1374" spans="1:2" ht="12.75">
      <c r="A1374" s="74">
        <v>3780</v>
      </c>
      <c r="B1374" s="75" t="s">
        <v>763</v>
      </c>
    </row>
    <row r="1375" spans="1:2" ht="12.75">
      <c r="A1375" s="74">
        <v>3780</v>
      </c>
      <c r="B1375" s="75" t="s">
        <v>763</v>
      </c>
    </row>
    <row r="1376" spans="1:2" ht="12.75">
      <c r="A1376" s="74">
        <v>3785</v>
      </c>
      <c r="B1376" s="75" t="s">
        <v>764</v>
      </c>
    </row>
    <row r="1377" spans="1:2" ht="12.75">
      <c r="A1377" s="74">
        <v>3785</v>
      </c>
      <c r="B1377" s="75" t="s">
        <v>764</v>
      </c>
    </row>
    <row r="1378" spans="1:2" ht="12.75">
      <c r="A1378" s="74">
        <v>3786</v>
      </c>
      <c r="B1378" s="75" t="s">
        <v>765</v>
      </c>
    </row>
    <row r="1379" spans="1:2" ht="12.75">
      <c r="A1379" s="74">
        <v>3790</v>
      </c>
      <c r="B1379" s="75" t="s">
        <v>766</v>
      </c>
    </row>
    <row r="1380" spans="1:2" ht="12.75">
      <c r="A1380" s="74">
        <v>3790</v>
      </c>
      <c r="B1380" s="75" t="s">
        <v>766</v>
      </c>
    </row>
    <row r="1381" spans="1:2" ht="12.75">
      <c r="A1381" s="74">
        <v>3791</v>
      </c>
      <c r="B1381" s="75" t="s">
        <v>767</v>
      </c>
    </row>
    <row r="1382" spans="1:2" ht="12.75">
      <c r="A1382" s="74">
        <v>3796</v>
      </c>
      <c r="B1382" s="75" t="s">
        <v>768</v>
      </c>
    </row>
    <row r="1383" spans="1:2" ht="12.75">
      <c r="A1383" s="74">
        <v>3798</v>
      </c>
      <c r="B1383" s="75" t="s">
        <v>769</v>
      </c>
    </row>
    <row r="1384" spans="1:2" ht="12.75">
      <c r="A1384" s="74">
        <v>3799</v>
      </c>
      <c r="B1384" s="75" t="s">
        <v>770</v>
      </c>
    </row>
    <row r="1385" spans="1:2" ht="12.75">
      <c r="A1385" s="74">
        <v>3800</v>
      </c>
      <c r="B1385" s="75" t="s">
        <v>771</v>
      </c>
    </row>
    <row r="1386" spans="1:2" ht="12.75">
      <c r="A1386" s="74">
        <v>3801</v>
      </c>
      <c r="B1386" s="75" t="s">
        <v>772</v>
      </c>
    </row>
    <row r="1387" spans="1:2" ht="12.75">
      <c r="A1387" s="74">
        <v>3802</v>
      </c>
      <c r="B1387" s="75" t="s">
        <v>773</v>
      </c>
    </row>
    <row r="1388" spans="1:2" ht="12.75">
      <c r="A1388" s="74">
        <v>3803</v>
      </c>
      <c r="B1388" s="75" t="s">
        <v>774</v>
      </c>
    </row>
    <row r="1389" spans="1:2" ht="12.75">
      <c r="A1389" s="74">
        <v>3804</v>
      </c>
      <c r="B1389" s="75" t="s">
        <v>775</v>
      </c>
    </row>
    <row r="1390" spans="1:2" ht="12.75">
      <c r="A1390" s="74">
        <v>3805</v>
      </c>
      <c r="B1390" s="75" t="s">
        <v>776</v>
      </c>
    </row>
    <row r="1391" spans="1:2" ht="12.75">
      <c r="A1391" s="74">
        <v>3806</v>
      </c>
      <c r="B1391" s="75" t="s">
        <v>777</v>
      </c>
    </row>
    <row r="1392" spans="1:2" ht="12.75">
      <c r="A1392" s="74">
        <v>3806</v>
      </c>
      <c r="B1392" s="75" t="s">
        <v>778</v>
      </c>
    </row>
    <row r="1393" spans="1:2" ht="12.75">
      <c r="A1393" s="74">
        <v>3807</v>
      </c>
      <c r="B1393" s="75" t="s">
        <v>779</v>
      </c>
    </row>
    <row r="1394" spans="1:2" ht="12.75">
      <c r="A1394" s="74">
        <v>3808</v>
      </c>
      <c r="B1394" s="75" t="s">
        <v>780</v>
      </c>
    </row>
    <row r="1395" spans="1:2" ht="12.75">
      <c r="A1395" s="74">
        <v>3808</v>
      </c>
      <c r="B1395" s="75" t="s">
        <v>781</v>
      </c>
    </row>
    <row r="1396" spans="1:2" ht="12.75">
      <c r="A1396" s="74">
        <v>3809</v>
      </c>
      <c r="B1396" s="75" t="s">
        <v>782</v>
      </c>
    </row>
    <row r="1397" spans="1:2" ht="12.75">
      <c r="A1397" s="74">
        <v>3810</v>
      </c>
      <c r="B1397" s="75" t="s">
        <v>783</v>
      </c>
    </row>
    <row r="1398" spans="1:2" ht="12.75">
      <c r="A1398" s="74">
        <v>3811</v>
      </c>
      <c r="B1398" s="75" t="s">
        <v>784</v>
      </c>
    </row>
    <row r="1399" spans="1:2" ht="12.75">
      <c r="A1399" s="74">
        <v>3812</v>
      </c>
      <c r="B1399" s="75" t="s">
        <v>785</v>
      </c>
    </row>
    <row r="1400" spans="1:2" ht="12.75">
      <c r="A1400" s="74">
        <v>3813</v>
      </c>
      <c r="B1400" s="75" t="s">
        <v>83</v>
      </c>
    </row>
    <row r="1401" spans="1:2" ht="12.75">
      <c r="A1401" s="74">
        <v>3813</v>
      </c>
      <c r="B1401" s="75" t="s">
        <v>786</v>
      </c>
    </row>
    <row r="1402" spans="1:2" ht="12.75">
      <c r="A1402" s="74">
        <v>3814</v>
      </c>
      <c r="B1402" s="75" t="s">
        <v>787</v>
      </c>
    </row>
    <row r="1403" spans="1:2" ht="12.75">
      <c r="A1403" s="74">
        <v>3815</v>
      </c>
      <c r="B1403" s="75" t="s">
        <v>83</v>
      </c>
    </row>
    <row r="1404" spans="1:2" ht="12.75">
      <c r="A1404" s="74">
        <v>3815</v>
      </c>
      <c r="B1404" s="75" t="s">
        <v>788</v>
      </c>
    </row>
    <row r="1405" spans="1:2" ht="12.75">
      <c r="A1405" s="74">
        <v>3816</v>
      </c>
      <c r="B1405" s="75" t="s">
        <v>789</v>
      </c>
    </row>
    <row r="1406" spans="1:2" ht="12.75">
      <c r="A1406" s="74">
        <v>3816</v>
      </c>
      <c r="B1406" s="75" t="s">
        <v>790</v>
      </c>
    </row>
    <row r="1407" spans="1:2" ht="12.75">
      <c r="A1407" s="74">
        <v>3817</v>
      </c>
      <c r="B1407" s="75" t="s">
        <v>791</v>
      </c>
    </row>
    <row r="1408" spans="1:2" ht="12.75">
      <c r="A1408" s="74">
        <v>3818</v>
      </c>
      <c r="B1408" s="75" t="s">
        <v>792</v>
      </c>
    </row>
    <row r="1409" spans="1:2" ht="12.75">
      <c r="A1409" s="74">
        <v>3819</v>
      </c>
      <c r="B1409" s="75" t="s">
        <v>793</v>
      </c>
    </row>
    <row r="1410" spans="1:2" ht="12.75">
      <c r="A1410" s="74">
        <v>3820</v>
      </c>
      <c r="B1410" s="75" t="s">
        <v>794</v>
      </c>
    </row>
    <row r="1411" spans="1:2" ht="12.75">
      <c r="A1411" s="74">
        <v>3830</v>
      </c>
      <c r="B1411" s="75" t="s">
        <v>795</v>
      </c>
    </row>
    <row r="1412" spans="1:2" ht="12.75">
      <c r="A1412" s="74">
        <v>3830</v>
      </c>
      <c r="B1412" s="75" t="s">
        <v>796</v>
      </c>
    </row>
    <row r="1413" spans="1:2" ht="12.75">
      <c r="A1413" s="74">
        <v>3832</v>
      </c>
      <c r="B1413" s="75" t="s">
        <v>797</v>
      </c>
    </row>
    <row r="1414" spans="1:2" ht="12.75">
      <c r="A1414" s="74">
        <v>3833</v>
      </c>
      <c r="B1414" s="75" t="s">
        <v>798</v>
      </c>
    </row>
    <row r="1415" spans="1:2" ht="12.75">
      <c r="A1415" s="74">
        <v>3833</v>
      </c>
      <c r="B1415" s="75" t="s">
        <v>799</v>
      </c>
    </row>
    <row r="1416" spans="1:2" ht="12.75">
      <c r="A1416" s="74">
        <v>3834</v>
      </c>
      <c r="B1416" s="75" t="s">
        <v>800</v>
      </c>
    </row>
    <row r="1417" spans="1:2" ht="12.75">
      <c r="A1417" s="74">
        <v>3835</v>
      </c>
      <c r="B1417" s="75" t="s">
        <v>801</v>
      </c>
    </row>
    <row r="1418" spans="1:2" ht="12.75">
      <c r="A1418" s="74">
        <v>3836</v>
      </c>
      <c r="B1418" s="75" t="s">
        <v>802</v>
      </c>
    </row>
    <row r="1419" spans="1:2" ht="12.75">
      <c r="A1419" s="74">
        <v>3837</v>
      </c>
      <c r="B1419" s="75" t="s">
        <v>803</v>
      </c>
    </row>
    <row r="1420" spans="1:2" ht="12.75">
      <c r="A1420" s="74">
        <v>3839</v>
      </c>
      <c r="B1420" s="75" t="s">
        <v>804</v>
      </c>
    </row>
    <row r="1421" spans="1:2" ht="12.75">
      <c r="A1421" s="74">
        <v>3840</v>
      </c>
      <c r="B1421" s="75" t="s">
        <v>805</v>
      </c>
    </row>
    <row r="1422" spans="1:2" ht="12.75">
      <c r="A1422" s="74">
        <v>3841</v>
      </c>
      <c r="B1422" s="75" t="s">
        <v>806</v>
      </c>
    </row>
    <row r="1423" spans="1:2" ht="12.75">
      <c r="A1423" s="74">
        <v>3845</v>
      </c>
      <c r="B1423" s="75" t="s">
        <v>807</v>
      </c>
    </row>
    <row r="1424" spans="1:2" ht="12.75">
      <c r="A1424" s="74">
        <v>3850</v>
      </c>
      <c r="B1424" s="75" t="s">
        <v>808</v>
      </c>
    </row>
    <row r="1425" spans="1:2" ht="12.75">
      <c r="A1425" s="74">
        <v>3851</v>
      </c>
      <c r="B1425" s="75" t="s">
        <v>809</v>
      </c>
    </row>
    <row r="1426" spans="1:2" ht="12.75">
      <c r="A1426" s="74">
        <v>3851</v>
      </c>
      <c r="B1426" s="75" t="s">
        <v>810</v>
      </c>
    </row>
    <row r="1427" spans="1:2" ht="12.75">
      <c r="A1427" s="74">
        <v>3854</v>
      </c>
      <c r="B1427" s="75" t="s">
        <v>811</v>
      </c>
    </row>
    <row r="1428" spans="1:2" ht="12.75">
      <c r="A1428" s="74">
        <v>3854</v>
      </c>
      <c r="B1428" s="75" t="s">
        <v>812</v>
      </c>
    </row>
    <row r="1429" spans="1:2" ht="12.75">
      <c r="A1429" s="74">
        <v>3860</v>
      </c>
      <c r="B1429" s="75" t="s">
        <v>813</v>
      </c>
    </row>
    <row r="1430" spans="1:2" ht="12.75">
      <c r="A1430" s="74">
        <v>3860</v>
      </c>
      <c r="B1430" s="75" t="s">
        <v>814</v>
      </c>
    </row>
    <row r="1431" spans="1:2" ht="12.75">
      <c r="A1431" s="74">
        <v>3865</v>
      </c>
      <c r="B1431" s="75" t="s">
        <v>815</v>
      </c>
    </row>
    <row r="1432" spans="1:2" ht="12.75">
      <c r="A1432" s="74">
        <v>3900</v>
      </c>
      <c r="B1432" s="75" t="s">
        <v>816</v>
      </c>
    </row>
    <row r="1433" spans="1:2" ht="12.75">
      <c r="A1433" s="74">
        <v>3950</v>
      </c>
      <c r="B1433" s="75" t="s">
        <v>817</v>
      </c>
    </row>
    <row r="1434" spans="1:2" ht="12.75">
      <c r="A1434" s="74">
        <v>3950</v>
      </c>
      <c r="B1434" s="75" t="s">
        <v>818</v>
      </c>
    </row>
    <row r="1435" spans="1:2" ht="12.75">
      <c r="A1435" s="74">
        <v>3950</v>
      </c>
      <c r="B1435" s="75" t="s">
        <v>819</v>
      </c>
    </row>
    <row r="1436" spans="1:2" ht="12.75">
      <c r="A1436" s="74">
        <v>4000</v>
      </c>
      <c r="B1436" s="75" t="s">
        <v>820</v>
      </c>
    </row>
    <row r="1437" spans="1:2" ht="12.75">
      <c r="A1437" s="74">
        <v>4001</v>
      </c>
      <c r="B1437" s="75" t="s">
        <v>820</v>
      </c>
    </row>
    <row r="1438" spans="1:2" ht="12.75">
      <c r="A1438" s="74">
        <v>4002</v>
      </c>
      <c r="B1438" s="75" t="s">
        <v>820</v>
      </c>
    </row>
    <row r="1439" spans="1:2" ht="12.75">
      <c r="A1439" s="74">
        <v>4003</v>
      </c>
      <c r="B1439" s="75" t="s">
        <v>820</v>
      </c>
    </row>
    <row r="1440" spans="1:2" ht="12.75">
      <c r="A1440" s="74">
        <v>4004</v>
      </c>
      <c r="B1440" s="75" t="s">
        <v>820</v>
      </c>
    </row>
    <row r="1441" spans="1:2" ht="12.75">
      <c r="A1441" s="74">
        <v>4005</v>
      </c>
      <c r="B1441" s="75" t="s">
        <v>820</v>
      </c>
    </row>
    <row r="1442" spans="1:2" ht="12.75">
      <c r="A1442" s="74">
        <v>4006</v>
      </c>
      <c r="B1442" s="75" t="s">
        <v>820</v>
      </c>
    </row>
    <row r="1443" spans="1:2" ht="12.75">
      <c r="A1443" s="74">
        <v>4007</v>
      </c>
      <c r="B1443" s="75" t="s">
        <v>820</v>
      </c>
    </row>
    <row r="1444" spans="1:2" ht="12.75">
      <c r="A1444" s="74">
        <v>4008</v>
      </c>
      <c r="B1444" s="75" t="s">
        <v>820</v>
      </c>
    </row>
    <row r="1445" spans="1:2" ht="12.75">
      <c r="A1445" s="74">
        <v>4009</v>
      </c>
      <c r="B1445" s="75" t="s">
        <v>820</v>
      </c>
    </row>
    <row r="1446" spans="1:2" ht="12.75">
      <c r="A1446" s="74">
        <v>4050</v>
      </c>
      <c r="B1446" s="75" t="s">
        <v>821</v>
      </c>
    </row>
    <row r="1447" spans="1:2" ht="12.75">
      <c r="A1447" s="74">
        <v>4100</v>
      </c>
      <c r="B1447" s="75" t="s">
        <v>822</v>
      </c>
    </row>
    <row r="1448" spans="1:2" ht="12.75">
      <c r="A1448" s="74">
        <v>4101</v>
      </c>
      <c r="B1448" s="75" t="s">
        <v>822</v>
      </c>
    </row>
    <row r="1449" spans="1:2" ht="12.75">
      <c r="A1449" s="74">
        <v>4102</v>
      </c>
      <c r="B1449" s="75" t="s">
        <v>822</v>
      </c>
    </row>
    <row r="1450" spans="1:2" ht="12.75">
      <c r="A1450" s="74">
        <v>4103</v>
      </c>
      <c r="B1450" s="75" t="s">
        <v>822</v>
      </c>
    </row>
    <row r="1451" spans="1:2" ht="12.75">
      <c r="A1451" s="74">
        <v>4104</v>
      </c>
      <c r="B1451" s="75" t="s">
        <v>822</v>
      </c>
    </row>
    <row r="1452" spans="1:2" ht="12.75">
      <c r="A1452" s="74">
        <v>4105</v>
      </c>
      <c r="B1452" s="75" t="s">
        <v>823</v>
      </c>
    </row>
    <row r="1453" spans="1:2" ht="12.75">
      <c r="A1453" s="74">
        <v>4110</v>
      </c>
      <c r="B1453" s="75" t="s">
        <v>824</v>
      </c>
    </row>
    <row r="1454" spans="1:2" ht="12.75">
      <c r="A1454" s="74">
        <v>4120</v>
      </c>
      <c r="B1454" s="75" t="s">
        <v>825</v>
      </c>
    </row>
    <row r="1455" spans="1:2" ht="12.75">
      <c r="A1455" s="74">
        <v>4125</v>
      </c>
      <c r="B1455" s="75" t="s">
        <v>826</v>
      </c>
    </row>
    <row r="1456" spans="1:2" ht="12.75">
      <c r="A1456" s="74">
        <v>4130</v>
      </c>
      <c r="B1456" s="75" t="s">
        <v>827</v>
      </c>
    </row>
    <row r="1457" spans="1:2" ht="12.75">
      <c r="A1457" s="74">
        <v>4135</v>
      </c>
      <c r="B1457" s="75" t="s">
        <v>828</v>
      </c>
    </row>
    <row r="1458" spans="1:2" ht="12.75">
      <c r="A1458" s="74">
        <v>4136</v>
      </c>
      <c r="B1458" s="75" t="s">
        <v>75</v>
      </c>
    </row>
    <row r="1459" spans="1:2" ht="12.75">
      <c r="A1459" s="74">
        <v>4136</v>
      </c>
      <c r="B1459" s="75" t="s">
        <v>829</v>
      </c>
    </row>
    <row r="1460" spans="1:2" ht="12.75">
      <c r="A1460" s="74">
        <v>4137</v>
      </c>
      <c r="B1460" s="75" t="s">
        <v>75</v>
      </c>
    </row>
    <row r="1461" spans="1:2" ht="12.75">
      <c r="A1461" s="74">
        <v>4138</v>
      </c>
      <c r="B1461" s="75" t="s">
        <v>75</v>
      </c>
    </row>
    <row r="1462" spans="1:2" ht="12.75">
      <c r="A1462" s="74">
        <v>4138</v>
      </c>
      <c r="B1462" s="75" t="s">
        <v>830</v>
      </c>
    </row>
    <row r="1463" spans="1:2" ht="12.75">
      <c r="A1463" s="74">
        <v>4139</v>
      </c>
      <c r="B1463" s="75" t="s">
        <v>75</v>
      </c>
    </row>
    <row r="1464" spans="1:2" ht="12.75">
      <c r="A1464" s="74">
        <v>4139</v>
      </c>
      <c r="B1464" s="75" t="s">
        <v>831</v>
      </c>
    </row>
    <row r="1465" spans="1:2" ht="12.75">
      <c r="A1465" s="74">
        <v>4140</v>
      </c>
      <c r="B1465" s="75" t="s">
        <v>832</v>
      </c>
    </row>
    <row r="1466" spans="1:2" ht="12.75">
      <c r="A1466" s="74">
        <v>4150</v>
      </c>
      <c r="B1466" s="75" t="s">
        <v>833</v>
      </c>
    </row>
    <row r="1467" spans="1:2" ht="12.75">
      <c r="A1467" s="74">
        <v>4160</v>
      </c>
      <c r="B1467" s="75" t="s">
        <v>834</v>
      </c>
    </row>
    <row r="1468" spans="1:2" ht="12.75">
      <c r="A1468" s="74">
        <v>4160</v>
      </c>
      <c r="B1468" s="75" t="s">
        <v>835</v>
      </c>
    </row>
    <row r="1469" spans="1:2" ht="12.75">
      <c r="A1469" s="74">
        <v>4165</v>
      </c>
      <c r="B1469" s="75" t="s">
        <v>834</v>
      </c>
    </row>
    <row r="1470" spans="1:2" ht="12.75">
      <c r="A1470" s="74">
        <v>4180</v>
      </c>
      <c r="B1470" s="75" t="s">
        <v>836</v>
      </c>
    </row>
    <row r="1471" spans="1:2" ht="12.75">
      <c r="A1471" s="74">
        <v>4185</v>
      </c>
      <c r="B1471" s="75" t="s">
        <v>837</v>
      </c>
    </row>
    <row r="1472" spans="1:2" ht="12.75">
      <c r="A1472" s="74">
        <v>4186</v>
      </c>
      <c r="B1472" s="75" t="s">
        <v>838</v>
      </c>
    </row>
    <row r="1473" spans="1:2" ht="12.75">
      <c r="A1473" s="74">
        <v>4186</v>
      </c>
      <c r="B1473" s="75" t="s">
        <v>839</v>
      </c>
    </row>
    <row r="1474" spans="1:2" ht="12.75">
      <c r="A1474" s="74">
        <v>4187</v>
      </c>
      <c r="B1474" s="75" t="s">
        <v>838</v>
      </c>
    </row>
    <row r="1475" spans="1:2" ht="12.75">
      <c r="A1475" s="74">
        <v>4187</v>
      </c>
      <c r="B1475" s="75" t="s">
        <v>83</v>
      </c>
    </row>
    <row r="1476" spans="1:2" ht="12.75">
      <c r="A1476" s="74">
        <v>4200</v>
      </c>
      <c r="B1476" s="75" t="s">
        <v>840</v>
      </c>
    </row>
    <row r="1477" spans="1:2" ht="12.75">
      <c r="A1477" s="74">
        <v>4300</v>
      </c>
      <c r="B1477" s="75" t="s">
        <v>841</v>
      </c>
    </row>
    <row r="1478" spans="1:2" ht="12.75">
      <c r="A1478" s="74">
        <v>4301</v>
      </c>
      <c r="B1478" s="75" t="s">
        <v>841</v>
      </c>
    </row>
    <row r="1479" spans="1:2" ht="12.75">
      <c r="A1479" s="74">
        <v>4302</v>
      </c>
      <c r="B1479" s="75" t="s">
        <v>841</v>
      </c>
    </row>
    <row r="1480" spans="1:2" ht="12.75">
      <c r="A1480" s="74">
        <v>4303</v>
      </c>
      <c r="B1480" s="75" t="s">
        <v>841</v>
      </c>
    </row>
    <row r="1481" spans="1:2" ht="12.75">
      <c r="A1481" s="74">
        <v>4304</v>
      </c>
      <c r="B1481" s="75" t="s">
        <v>841</v>
      </c>
    </row>
    <row r="1482" spans="1:2" ht="12.75">
      <c r="A1482" s="74">
        <v>4305</v>
      </c>
      <c r="B1482" s="75" t="s">
        <v>841</v>
      </c>
    </row>
    <row r="1483" spans="1:2" ht="12.75">
      <c r="A1483" s="74">
        <v>4306</v>
      </c>
      <c r="B1483" s="75" t="s">
        <v>841</v>
      </c>
    </row>
    <row r="1484" spans="1:2" ht="12.75">
      <c r="A1484" s="74">
        <v>4307</v>
      </c>
      <c r="B1484" s="75" t="s">
        <v>841</v>
      </c>
    </row>
    <row r="1485" spans="1:2" ht="12.75">
      <c r="A1485" s="74">
        <v>4308</v>
      </c>
      <c r="B1485" s="75" t="s">
        <v>841</v>
      </c>
    </row>
    <row r="1486" spans="1:2" ht="12.75">
      <c r="A1486" s="74">
        <v>4309</v>
      </c>
      <c r="B1486" s="75" t="s">
        <v>841</v>
      </c>
    </row>
    <row r="1487" spans="1:2" ht="12.75">
      <c r="A1487" s="74">
        <v>4310</v>
      </c>
      <c r="B1487" s="75" t="s">
        <v>48</v>
      </c>
    </row>
    <row r="1488" spans="1:2" ht="12.75">
      <c r="A1488" s="74">
        <v>4311</v>
      </c>
      <c r="B1488" s="75" t="s">
        <v>48</v>
      </c>
    </row>
    <row r="1489" spans="1:2" ht="12.75">
      <c r="A1489" s="74">
        <v>4312</v>
      </c>
      <c r="B1489" s="75" t="s">
        <v>48</v>
      </c>
    </row>
    <row r="1490" spans="1:2" ht="12.75">
      <c r="A1490" s="74">
        <v>4313</v>
      </c>
      <c r="B1490" s="75" t="s">
        <v>48</v>
      </c>
    </row>
    <row r="1491" spans="1:2" ht="12.75">
      <c r="A1491" s="74">
        <v>4314</v>
      </c>
      <c r="B1491" s="75" t="s">
        <v>48</v>
      </c>
    </row>
    <row r="1492" spans="1:2" ht="12.75">
      <c r="A1492" s="74">
        <v>4315</v>
      </c>
      <c r="B1492" s="75" t="s">
        <v>842</v>
      </c>
    </row>
    <row r="1493" spans="1:2" ht="12.75">
      <c r="A1493" s="74">
        <v>4315</v>
      </c>
      <c r="B1493" s="75" t="s">
        <v>843</v>
      </c>
    </row>
    <row r="1494" spans="1:2" ht="12.75">
      <c r="A1494" s="74">
        <v>4316</v>
      </c>
      <c r="B1494" s="75" t="s">
        <v>842</v>
      </c>
    </row>
    <row r="1495" spans="1:2" ht="12.75">
      <c r="A1495" s="74">
        <v>4316</v>
      </c>
      <c r="B1495" s="75" t="s">
        <v>843</v>
      </c>
    </row>
    <row r="1496" spans="1:2" ht="12.75">
      <c r="A1496" s="74">
        <v>4317</v>
      </c>
      <c r="B1496" s="75" t="s">
        <v>842</v>
      </c>
    </row>
    <row r="1497" spans="1:2" ht="12.75">
      <c r="A1497" s="74">
        <v>4317</v>
      </c>
      <c r="B1497" s="75" t="s">
        <v>843</v>
      </c>
    </row>
    <row r="1498" spans="1:2" ht="12.75">
      <c r="A1498" s="74">
        <v>4318</v>
      </c>
      <c r="B1498" s="75" t="s">
        <v>842</v>
      </c>
    </row>
    <row r="1499" spans="1:2" ht="12.75">
      <c r="A1499" s="74">
        <v>4318</v>
      </c>
      <c r="B1499" s="75" t="s">
        <v>843</v>
      </c>
    </row>
    <row r="1500" spans="1:2" ht="12.75">
      <c r="A1500" s="74">
        <v>4319</v>
      </c>
      <c r="B1500" s="75" t="s">
        <v>842</v>
      </c>
    </row>
    <row r="1501" spans="1:2" ht="12.75">
      <c r="A1501" s="74">
        <v>4319</v>
      </c>
      <c r="B1501" s="75" t="s">
        <v>843</v>
      </c>
    </row>
    <row r="1502" spans="1:2" ht="12.75">
      <c r="A1502" s="74">
        <v>4320</v>
      </c>
      <c r="B1502" s="75" t="s">
        <v>844</v>
      </c>
    </row>
    <row r="1503" spans="1:2" ht="12.75">
      <c r="A1503" s="74">
        <v>4321</v>
      </c>
      <c r="B1503" s="75" t="s">
        <v>844</v>
      </c>
    </row>
    <row r="1504" spans="1:2" ht="12.75">
      <c r="A1504" s="74">
        <v>4322</v>
      </c>
      <c r="B1504" s="75" t="s">
        <v>844</v>
      </c>
    </row>
    <row r="1505" spans="1:2" ht="12.75">
      <c r="A1505" s="74">
        <v>4323</v>
      </c>
      <c r="B1505" s="75" t="s">
        <v>844</v>
      </c>
    </row>
    <row r="1506" spans="1:2" ht="12.75">
      <c r="A1506" s="74">
        <v>4324</v>
      </c>
      <c r="B1506" s="75" t="s">
        <v>844</v>
      </c>
    </row>
    <row r="1507" spans="1:2" ht="12.75">
      <c r="A1507" s="74">
        <v>4325</v>
      </c>
      <c r="B1507" s="75" t="s">
        <v>844</v>
      </c>
    </row>
    <row r="1508" spans="1:2" ht="12.75">
      <c r="A1508" s="74">
        <v>4326</v>
      </c>
      <c r="B1508" s="75" t="s">
        <v>844</v>
      </c>
    </row>
    <row r="1509" spans="1:2" ht="12.75">
      <c r="A1509" s="74">
        <v>4327</v>
      </c>
      <c r="B1509" s="75" t="s">
        <v>844</v>
      </c>
    </row>
    <row r="1510" spans="1:2" ht="12.75">
      <c r="A1510" s="74">
        <v>4328</v>
      </c>
      <c r="B1510" s="75" t="s">
        <v>844</v>
      </c>
    </row>
    <row r="1511" spans="1:2" ht="12.75">
      <c r="A1511" s="74">
        <v>4329</v>
      </c>
      <c r="B1511" s="75" t="s">
        <v>844</v>
      </c>
    </row>
    <row r="1512" spans="1:2" ht="12.75">
      <c r="A1512" s="74">
        <v>4330</v>
      </c>
      <c r="B1512" s="75" t="s">
        <v>845</v>
      </c>
    </row>
    <row r="1513" spans="1:2" ht="12.75">
      <c r="A1513" s="74">
        <v>4330</v>
      </c>
      <c r="B1513" s="75" t="s">
        <v>83</v>
      </c>
    </row>
    <row r="1514" spans="1:2" ht="12.75">
      <c r="A1514" s="74">
        <v>4331</v>
      </c>
      <c r="B1514" s="75" t="s">
        <v>846</v>
      </c>
    </row>
    <row r="1515" spans="1:2" ht="12.75">
      <c r="A1515" s="74">
        <v>4335</v>
      </c>
      <c r="B1515" s="75" t="s">
        <v>847</v>
      </c>
    </row>
    <row r="1516" spans="1:2" ht="12.75">
      <c r="A1516" s="74">
        <v>4335</v>
      </c>
      <c r="B1516" s="75" t="s">
        <v>848</v>
      </c>
    </row>
    <row r="1517" spans="1:2" ht="12.75">
      <c r="A1517" s="74">
        <v>4336</v>
      </c>
      <c r="B1517" s="75" t="s">
        <v>849</v>
      </c>
    </row>
    <row r="1518" spans="1:2" ht="12.75">
      <c r="A1518" s="74">
        <v>4337</v>
      </c>
      <c r="B1518" s="75" t="s">
        <v>850</v>
      </c>
    </row>
    <row r="1519" spans="1:2" ht="12.75">
      <c r="A1519" s="74">
        <v>4337</v>
      </c>
      <c r="B1519" s="75" t="s">
        <v>851</v>
      </c>
    </row>
    <row r="1520" spans="1:2" ht="12.75">
      <c r="A1520" s="74">
        <v>4338</v>
      </c>
      <c r="B1520" s="75" t="s">
        <v>852</v>
      </c>
    </row>
    <row r="1521" spans="1:2" ht="12.75">
      <c r="A1521" s="74">
        <v>4339</v>
      </c>
      <c r="B1521" s="75" t="s">
        <v>853</v>
      </c>
    </row>
    <row r="1522" spans="1:2" ht="12.75">
      <c r="A1522" s="74">
        <v>4339</v>
      </c>
      <c r="B1522" s="75" t="s">
        <v>854</v>
      </c>
    </row>
    <row r="1523" spans="1:2" ht="12.75">
      <c r="A1523" s="74">
        <v>4340</v>
      </c>
      <c r="B1523" s="75" t="s">
        <v>855</v>
      </c>
    </row>
    <row r="1524" spans="1:2" ht="12.75">
      <c r="A1524" s="74">
        <v>4400</v>
      </c>
      <c r="B1524" s="75" t="s">
        <v>855</v>
      </c>
    </row>
    <row r="1525" spans="1:2" ht="12.75">
      <c r="A1525" s="74">
        <v>4400</v>
      </c>
      <c r="B1525" s="75" t="s">
        <v>856</v>
      </c>
    </row>
    <row r="1526" spans="1:2" ht="12.75">
      <c r="A1526" s="74">
        <v>4401</v>
      </c>
      <c r="B1526" s="75" t="s">
        <v>855</v>
      </c>
    </row>
    <row r="1527" spans="1:2" ht="12.75">
      <c r="A1527" s="74">
        <v>4401</v>
      </c>
      <c r="B1527" s="75" t="s">
        <v>856</v>
      </c>
    </row>
    <row r="1528" spans="1:2" ht="12.75">
      <c r="A1528" s="74">
        <v>4402</v>
      </c>
      <c r="B1528" s="75" t="s">
        <v>855</v>
      </c>
    </row>
    <row r="1529" spans="1:2" ht="12.75">
      <c r="A1529" s="74">
        <v>4402</v>
      </c>
      <c r="B1529" s="75" t="s">
        <v>856</v>
      </c>
    </row>
    <row r="1530" spans="1:2" ht="12.75">
      <c r="A1530" s="74">
        <v>4403</v>
      </c>
      <c r="B1530" s="75" t="s">
        <v>855</v>
      </c>
    </row>
    <row r="1531" spans="1:2" ht="12.75">
      <c r="A1531" s="74">
        <v>4403</v>
      </c>
      <c r="B1531" s="75" t="s">
        <v>856</v>
      </c>
    </row>
    <row r="1532" spans="1:2" ht="12.75">
      <c r="A1532" s="74">
        <v>4404</v>
      </c>
      <c r="B1532" s="75" t="s">
        <v>855</v>
      </c>
    </row>
    <row r="1533" spans="1:2" ht="12.75">
      <c r="A1533" s="74">
        <v>4404</v>
      </c>
      <c r="B1533" s="75" t="s">
        <v>856</v>
      </c>
    </row>
    <row r="1534" spans="1:2" ht="12.75">
      <c r="A1534" s="74">
        <v>4405</v>
      </c>
      <c r="B1534" s="75" t="s">
        <v>855</v>
      </c>
    </row>
    <row r="1535" spans="1:2" ht="12.75">
      <c r="A1535" s="74">
        <v>4405</v>
      </c>
      <c r="B1535" s="75" t="s">
        <v>856</v>
      </c>
    </row>
    <row r="1536" spans="1:2" ht="12.75">
      <c r="A1536" s="74">
        <v>4406</v>
      </c>
      <c r="B1536" s="75" t="s">
        <v>855</v>
      </c>
    </row>
    <row r="1537" spans="1:2" ht="12.75">
      <c r="A1537" s="74">
        <v>4406</v>
      </c>
      <c r="B1537" s="75" t="s">
        <v>856</v>
      </c>
    </row>
    <row r="1538" spans="1:2" ht="12.75">
      <c r="A1538" s="74">
        <v>4407</v>
      </c>
      <c r="B1538" s="75" t="s">
        <v>855</v>
      </c>
    </row>
    <row r="1539" spans="1:2" ht="12.75">
      <c r="A1539" s="74">
        <v>4407</v>
      </c>
      <c r="B1539" s="75" t="s">
        <v>856</v>
      </c>
    </row>
    <row r="1540" spans="1:2" ht="12.75">
      <c r="A1540" s="74">
        <v>4408</v>
      </c>
      <c r="B1540" s="75" t="s">
        <v>855</v>
      </c>
    </row>
    <row r="1541" spans="1:2" ht="12.75">
      <c r="A1541" s="74">
        <v>4408</v>
      </c>
      <c r="B1541" s="75" t="s">
        <v>856</v>
      </c>
    </row>
    <row r="1542" spans="1:2" ht="12.75">
      <c r="A1542" s="74">
        <v>4409</v>
      </c>
      <c r="B1542" s="75" t="s">
        <v>855</v>
      </c>
    </row>
    <row r="1543" spans="1:2" ht="12.75">
      <c r="A1543" s="74">
        <v>4409</v>
      </c>
      <c r="B1543" s="75" t="s">
        <v>856</v>
      </c>
    </row>
    <row r="1544" spans="1:2" ht="12.75">
      <c r="A1544" s="74">
        <v>4410</v>
      </c>
      <c r="B1544" s="75" t="s">
        <v>856</v>
      </c>
    </row>
    <row r="1545" spans="1:2" ht="12.75">
      <c r="A1545" s="74">
        <v>4410</v>
      </c>
      <c r="B1545" s="75" t="s">
        <v>856</v>
      </c>
    </row>
    <row r="1546" spans="1:2" ht="12.75">
      <c r="A1546" s="74">
        <v>4449</v>
      </c>
      <c r="B1546" s="75" t="s">
        <v>857</v>
      </c>
    </row>
    <row r="1547" spans="1:2" ht="12.75">
      <c r="A1547" s="74">
        <v>4499</v>
      </c>
      <c r="B1547" s="75" t="s">
        <v>858</v>
      </c>
    </row>
    <row r="1548" spans="1:2" ht="12.75">
      <c r="A1548" s="74">
        <v>4500</v>
      </c>
      <c r="B1548" s="75" t="s">
        <v>83</v>
      </c>
    </row>
    <row r="1549" spans="1:2" ht="12.75">
      <c r="A1549" s="74">
        <v>4500</v>
      </c>
      <c r="B1549" s="75" t="s">
        <v>859</v>
      </c>
    </row>
    <row r="1550" spans="1:2" ht="12.75">
      <c r="A1550" s="74">
        <v>4500</v>
      </c>
      <c r="B1550" s="75" t="s">
        <v>860</v>
      </c>
    </row>
    <row r="1551" spans="1:2" ht="12.75">
      <c r="A1551" s="74">
        <v>4501</v>
      </c>
      <c r="B1551" s="75" t="s">
        <v>861</v>
      </c>
    </row>
    <row r="1552" spans="1:2" ht="12.75">
      <c r="A1552" s="74">
        <v>4502</v>
      </c>
      <c r="B1552" s="75" t="s">
        <v>862</v>
      </c>
    </row>
    <row r="1553" spans="1:2" ht="12.75">
      <c r="A1553" s="74">
        <v>4503</v>
      </c>
      <c r="B1553" s="75" t="s">
        <v>863</v>
      </c>
    </row>
    <row r="1554" spans="1:2" ht="12.75">
      <c r="A1554" s="74">
        <v>4504</v>
      </c>
      <c r="B1554" s="75" t="s">
        <v>83</v>
      </c>
    </row>
    <row r="1555" spans="1:2" ht="12.75">
      <c r="A1555" s="74">
        <v>4504</v>
      </c>
      <c r="B1555" s="75" t="s">
        <v>864</v>
      </c>
    </row>
    <row r="1556" spans="1:2" ht="12.75">
      <c r="A1556" s="74">
        <v>4504</v>
      </c>
      <c r="B1556" s="75" t="s">
        <v>865</v>
      </c>
    </row>
    <row r="1557" spans="1:2" ht="12.75">
      <c r="A1557" s="74">
        <v>4505</v>
      </c>
      <c r="B1557" s="75" t="s">
        <v>83</v>
      </c>
    </row>
    <row r="1558" spans="1:2" ht="12.75">
      <c r="A1558" s="74">
        <v>4505</v>
      </c>
      <c r="B1558" s="75" t="s">
        <v>866</v>
      </c>
    </row>
    <row r="1559" spans="1:2" ht="12.75">
      <c r="A1559" s="74">
        <v>4505</v>
      </c>
      <c r="B1559" s="75" t="s">
        <v>867</v>
      </c>
    </row>
    <row r="1560" spans="1:2" ht="12.75">
      <c r="A1560" s="74">
        <v>4506</v>
      </c>
      <c r="B1560" s="75" t="s">
        <v>83</v>
      </c>
    </row>
    <row r="1561" spans="1:2" ht="12.75">
      <c r="A1561" s="74">
        <v>4506</v>
      </c>
      <c r="B1561" s="75" t="s">
        <v>868</v>
      </c>
    </row>
    <row r="1562" spans="1:2" ht="12.75">
      <c r="A1562" s="74">
        <v>4508</v>
      </c>
      <c r="B1562" s="75" t="s">
        <v>83</v>
      </c>
    </row>
    <row r="1563" spans="1:2" ht="12.75">
      <c r="A1563" s="74">
        <v>4508</v>
      </c>
      <c r="B1563" s="75" t="s">
        <v>869</v>
      </c>
    </row>
    <row r="1564" spans="1:2" ht="12.75">
      <c r="A1564" s="74">
        <v>4510</v>
      </c>
      <c r="B1564" s="75" t="s">
        <v>870</v>
      </c>
    </row>
    <row r="1565" spans="1:2" ht="12.75">
      <c r="A1565" s="74">
        <v>4520</v>
      </c>
      <c r="B1565" s="75" t="s">
        <v>871</v>
      </c>
    </row>
    <row r="1566" spans="1:2" ht="12.75">
      <c r="A1566" s="74">
        <v>4560</v>
      </c>
      <c r="B1566" s="75" t="s">
        <v>872</v>
      </c>
    </row>
    <row r="1567" spans="1:2" ht="12.75">
      <c r="A1567" s="74">
        <v>4564</v>
      </c>
      <c r="B1567" s="75" t="s">
        <v>873</v>
      </c>
    </row>
    <row r="1568" spans="1:2" ht="12.75">
      <c r="A1568" s="74">
        <v>4565</v>
      </c>
      <c r="B1568" s="75" t="s">
        <v>874</v>
      </c>
    </row>
    <row r="1569" spans="1:2" ht="12.75">
      <c r="A1569" s="74">
        <v>4566</v>
      </c>
      <c r="B1569" s="75" t="s">
        <v>875</v>
      </c>
    </row>
    <row r="1570" spans="1:2" ht="12.75">
      <c r="A1570" s="74">
        <v>4568</v>
      </c>
      <c r="B1570" s="75" t="s">
        <v>83</v>
      </c>
    </row>
    <row r="1571" spans="1:2" ht="12.75">
      <c r="A1571" s="74">
        <v>4568</v>
      </c>
      <c r="B1571" s="75" t="s">
        <v>876</v>
      </c>
    </row>
    <row r="1572" spans="1:2" ht="12.75">
      <c r="A1572" s="74">
        <v>4569</v>
      </c>
      <c r="B1572" s="75" t="s">
        <v>876</v>
      </c>
    </row>
    <row r="1573" spans="1:2" ht="12.75">
      <c r="A1573" s="74">
        <v>4569</v>
      </c>
      <c r="B1573" s="75" t="s">
        <v>877</v>
      </c>
    </row>
    <row r="1574" spans="1:2" ht="12.75">
      <c r="A1574" s="74">
        <v>4570</v>
      </c>
      <c r="B1574" s="75" t="s">
        <v>878</v>
      </c>
    </row>
    <row r="1575" spans="1:2" ht="12.75">
      <c r="A1575" s="74">
        <v>4570</v>
      </c>
      <c r="B1575" s="75" t="s">
        <v>879</v>
      </c>
    </row>
    <row r="1576" spans="1:2" ht="12.75">
      <c r="A1576" s="74">
        <v>4574</v>
      </c>
      <c r="B1576" s="75" t="s">
        <v>880</v>
      </c>
    </row>
    <row r="1577" spans="1:2" ht="12.75">
      <c r="A1577" s="74">
        <v>4574</v>
      </c>
      <c r="B1577" s="75" t="s">
        <v>881</v>
      </c>
    </row>
    <row r="1578" spans="1:2" ht="12.75">
      <c r="A1578" s="74">
        <v>4575</v>
      </c>
      <c r="B1578" s="75" t="s">
        <v>882</v>
      </c>
    </row>
    <row r="1579" spans="1:2" ht="12.75">
      <c r="A1579" s="74">
        <v>4575</v>
      </c>
      <c r="B1579" s="75" t="s">
        <v>883</v>
      </c>
    </row>
    <row r="1580" spans="1:2" ht="12.75">
      <c r="A1580" s="74">
        <v>4576</v>
      </c>
      <c r="B1580" s="75" t="s">
        <v>884</v>
      </c>
    </row>
    <row r="1581" spans="1:2" ht="12.75">
      <c r="A1581" s="74">
        <v>4576</v>
      </c>
      <c r="B1581" s="75" t="s">
        <v>885</v>
      </c>
    </row>
    <row r="1582" spans="1:2" ht="12.75">
      <c r="A1582" s="74">
        <v>4578</v>
      </c>
      <c r="B1582" s="75" t="s">
        <v>83</v>
      </c>
    </row>
    <row r="1583" spans="1:2" ht="12.75">
      <c r="A1583" s="74">
        <v>4578</v>
      </c>
      <c r="B1583" s="75" t="s">
        <v>886</v>
      </c>
    </row>
    <row r="1584" spans="1:2" ht="12.75">
      <c r="A1584" s="74">
        <v>4579</v>
      </c>
      <c r="B1584" s="75" t="s">
        <v>886</v>
      </c>
    </row>
    <row r="1585" spans="1:2" ht="12.75">
      <c r="A1585" s="74">
        <v>4579</v>
      </c>
      <c r="B1585" s="75" t="s">
        <v>887</v>
      </c>
    </row>
    <row r="1586" spans="1:2" ht="12.75">
      <c r="A1586" s="74">
        <v>4579</v>
      </c>
      <c r="B1586" s="75" t="s">
        <v>888</v>
      </c>
    </row>
    <row r="1587" spans="1:2" ht="12.75">
      <c r="A1587" s="74">
        <v>4580</v>
      </c>
      <c r="B1587" s="75" t="s">
        <v>889</v>
      </c>
    </row>
    <row r="1588" spans="1:2" ht="12.75">
      <c r="A1588" s="74">
        <v>4581</v>
      </c>
      <c r="B1588" s="75" t="s">
        <v>890</v>
      </c>
    </row>
    <row r="1589" spans="1:2" ht="12.75">
      <c r="A1589" s="74">
        <v>4582</v>
      </c>
      <c r="B1589" s="75" t="s">
        <v>891</v>
      </c>
    </row>
    <row r="1590" spans="1:2" ht="12.75">
      <c r="A1590" s="74">
        <v>4589</v>
      </c>
      <c r="B1590" s="75" t="s">
        <v>892</v>
      </c>
    </row>
    <row r="1591" spans="1:2" ht="12.75">
      <c r="A1591" s="74">
        <v>4600</v>
      </c>
      <c r="B1591" s="75" t="s">
        <v>893</v>
      </c>
    </row>
    <row r="1592" spans="1:2" ht="12.75">
      <c r="A1592" s="74">
        <v>4605</v>
      </c>
      <c r="B1592" s="75" t="s">
        <v>894</v>
      </c>
    </row>
    <row r="1593" spans="1:2" ht="12.75">
      <c r="A1593" s="74">
        <v>4608</v>
      </c>
      <c r="B1593" s="75" t="s">
        <v>895</v>
      </c>
    </row>
    <row r="1594" spans="1:2" ht="12.75">
      <c r="A1594" s="74">
        <v>4608</v>
      </c>
      <c r="B1594" s="75" t="s">
        <v>83</v>
      </c>
    </row>
    <row r="1595" spans="1:2" ht="12.75">
      <c r="A1595" s="74">
        <v>4609</v>
      </c>
      <c r="B1595" s="75" t="s">
        <v>896</v>
      </c>
    </row>
    <row r="1596" spans="1:2" ht="12.75">
      <c r="A1596" s="74">
        <v>4609</v>
      </c>
      <c r="B1596" s="75" t="s">
        <v>83</v>
      </c>
    </row>
    <row r="1597" spans="1:2" ht="12.75">
      <c r="A1597" s="74">
        <v>4610</v>
      </c>
      <c r="B1597" s="75" t="s">
        <v>897</v>
      </c>
    </row>
    <row r="1598" spans="1:2" ht="12.75">
      <c r="A1598" s="74">
        <v>4611</v>
      </c>
      <c r="B1598" s="75" t="s">
        <v>897</v>
      </c>
    </row>
    <row r="1599" spans="1:2" ht="12.75">
      <c r="A1599" s="74">
        <v>4612</v>
      </c>
      <c r="B1599" s="75" t="s">
        <v>898</v>
      </c>
    </row>
    <row r="1600" spans="1:2" ht="12.75">
      <c r="A1600" s="74">
        <v>4613</v>
      </c>
      <c r="B1600" s="75" t="s">
        <v>897</v>
      </c>
    </row>
    <row r="1601" spans="1:2" ht="12.75">
      <c r="A1601" s="74">
        <v>4614</v>
      </c>
      <c r="B1601" s="75" t="s">
        <v>897</v>
      </c>
    </row>
    <row r="1602" spans="1:2" ht="12.75">
      <c r="A1602" s="74">
        <v>4615</v>
      </c>
      <c r="B1602" s="75" t="s">
        <v>897</v>
      </c>
    </row>
    <row r="1603" spans="1:2" ht="12.75">
      <c r="A1603" s="74">
        <v>4616</v>
      </c>
      <c r="B1603" s="75" t="s">
        <v>897</v>
      </c>
    </row>
    <row r="1604" spans="1:2" ht="12.75">
      <c r="A1604" s="74">
        <v>4617</v>
      </c>
      <c r="B1604" s="75" t="s">
        <v>897</v>
      </c>
    </row>
    <row r="1605" spans="1:2" ht="12.75">
      <c r="A1605" s="74">
        <v>4618</v>
      </c>
      <c r="B1605" s="75" t="s">
        <v>899</v>
      </c>
    </row>
    <row r="1606" spans="1:2" ht="12.75">
      <c r="A1606" s="74">
        <v>4619</v>
      </c>
      <c r="B1606" s="75" t="s">
        <v>900</v>
      </c>
    </row>
    <row r="1607" spans="1:2" ht="12.75">
      <c r="A1607" s="74">
        <v>4620</v>
      </c>
      <c r="B1607" s="75" t="s">
        <v>901</v>
      </c>
    </row>
    <row r="1608" spans="1:2" ht="12.75">
      <c r="A1608" s="74">
        <v>4620</v>
      </c>
      <c r="B1608" s="75" t="s">
        <v>902</v>
      </c>
    </row>
    <row r="1609" spans="1:2" ht="12.75">
      <c r="A1609" s="74">
        <v>4621</v>
      </c>
      <c r="B1609" s="75" t="s">
        <v>901</v>
      </c>
    </row>
    <row r="1610" spans="1:2" ht="12.75">
      <c r="A1610" s="74">
        <v>4621</v>
      </c>
      <c r="B1610" s="75" t="s">
        <v>902</v>
      </c>
    </row>
    <row r="1611" spans="1:2" ht="12.75">
      <c r="A1611" s="74">
        <v>4622</v>
      </c>
      <c r="B1611" s="75" t="s">
        <v>901</v>
      </c>
    </row>
    <row r="1612" spans="1:2" ht="12.75">
      <c r="A1612" s="74">
        <v>4622</v>
      </c>
      <c r="B1612" s="75" t="s">
        <v>902</v>
      </c>
    </row>
    <row r="1613" spans="1:2" ht="12.75">
      <c r="A1613" s="74">
        <v>4623</v>
      </c>
      <c r="B1613" s="75" t="s">
        <v>901</v>
      </c>
    </row>
    <row r="1614" spans="1:2" ht="12.75">
      <c r="A1614" s="74">
        <v>4623</v>
      </c>
      <c r="B1614" s="75" t="s">
        <v>902</v>
      </c>
    </row>
    <row r="1615" spans="1:2" ht="12.75">
      <c r="A1615" s="74">
        <v>4624</v>
      </c>
      <c r="B1615" s="75" t="s">
        <v>901</v>
      </c>
    </row>
    <row r="1616" spans="1:2" ht="12.75">
      <c r="A1616" s="74">
        <v>4624</v>
      </c>
      <c r="B1616" s="75" t="s">
        <v>902</v>
      </c>
    </row>
    <row r="1617" spans="1:2" ht="12.75">
      <c r="A1617" s="74">
        <v>4625</v>
      </c>
      <c r="B1617" s="75" t="s">
        <v>901</v>
      </c>
    </row>
    <row r="1618" spans="1:2" ht="12.75">
      <c r="A1618" s="74">
        <v>4625</v>
      </c>
      <c r="B1618" s="75" t="s">
        <v>902</v>
      </c>
    </row>
    <row r="1619" spans="1:2" ht="12.75">
      <c r="A1619" s="74">
        <v>4626</v>
      </c>
      <c r="B1619" s="75" t="s">
        <v>901</v>
      </c>
    </row>
    <row r="1620" spans="1:2" ht="12.75">
      <c r="A1620" s="74">
        <v>4626</v>
      </c>
      <c r="B1620" s="75" t="s">
        <v>902</v>
      </c>
    </row>
    <row r="1621" spans="1:2" ht="12.75">
      <c r="A1621" s="74">
        <v>4627</v>
      </c>
      <c r="B1621" s="75" t="s">
        <v>901</v>
      </c>
    </row>
    <row r="1622" spans="1:2" ht="12.75">
      <c r="A1622" s="74">
        <v>4627</v>
      </c>
      <c r="B1622" s="75" t="s">
        <v>83</v>
      </c>
    </row>
    <row r="1623" spans="1:2" ht="12.75">
      <c r="A1623" s="74">
        <v>4628</v>
      </c>
      <c r="B1623" s="75" t="s">
        <v>901</v>
      </c>
    </row>
    <row r="1624" spans="1:2" ht="12.75">
      <c r="A1624" s="74">
        <v>4628</v>
      </c>
      <c r="B1624" s="75" t="s">
        <v>83</v>
      </c>
    </row>
    <row r="1625" spans="1:2" ht="12.75">
      <c r="A1625" s="74">
        <v>4629</v>
      </c>
      <c r="B1625" s="75" t="s">
        <v>901</v>
      </c>
    </row>
    <row r="1626" spans="1:2" ht="12.75">
      <c r="A1626" s="74">
        <v>4629</v>
      </c>
      <c r="B1626" s="75" t="s">
        <v>83</v>
      </c>
    </row>
    <row r="1627" spans="1:2" ht="12.75">
      <c r="A1627" s="74">
        <v>4630</v>
      </c>
      <c r="B1627" s="75" t="s">
        <v>903</v>
      </c>
    </row>
    <row r="1628" spans="1:2" ht="12.75">
      <c r="A1628" s="74">
        <v>4631</v>
      </c>
      <c r="B1628" s="75" t="s">
        <v>903</v>
      </c>
    </row>
    <row r="1629" spans="1:2" ht="12.75">
      <c r="A1629" s="74">
        <v>4632</v>
      </c>
      <c r="B1629" s="75" t="s">
        <v>903</v>
      </c>
    </row>
    <row r="1630" spans="1:2" ht="12.75">
      <c r="A1630" s="74">
        <v>4633</v>
      </c>
      <c r="B1630" s="75" t="s">
        <v>903</v>
      </c>
    </row>
    <row r="1631" spans="1:2" ht="12.75">
      <c r="A1631" s="74">
        <v>4634</v>
      </c>
      <c r="B1631" s="75" t="s">
        <v>903</v>
      </c>
    </row>
    <row r="1632" spans="1:2" ht="12.75">
      <c r="A1632" s="74">
        <v>4635</v>
      </c>
      <c r="B1632" s="75" t="s">
        <v>903</v>
      </c>
    </row>
    <row r="1633" spans="1:2" ht="12.75">
      <c r="A1633" s="74">
        <v>4636</v>
      </c>
      <c r="B1633" s="75" t="s">
        <v>904</v>
      </c>
    </row>
    <row r="1634" spans="1:2" ht="12.75">
      <c r="A1634" s="74">
        <v>4637</v>
      </c>
      <c r="B1634" s="75" t="s">
        <v>905</v>
      </c>
    </row>
    <row r="1635" spans="1:2" ht="12.75">
      <c r="A1635" s="74">
        <v>4637</v>
      </c>
      <c r="B1635" s="75" t="s">
        <v>906</v>
      </c>
    </row>
    <row r="1636" spans="1:2" ht="12.75">
      <c r="A1636" s="74">
        <v>4638</v>
      </c>
      <c r="B1636" s="75" t="s">
        <v>907</v>
      </c>
    </row>
    <row r="1637" spans="1:2" ht="12.75">
      <c r="A1637" s="74">
        <v>4638</v>
      </c>
      <c r="B1637" s="75" t="s">
        <v>908</v>
      </c>
    </row>
    <row r="1638" spans="1:2" ht="12.75">
      <c r="A1638" s="74">
        <v>4639</v>
      </c>
      <c r="B1638" s="75" t="s">
        <v>906</v>
      </c>
    </row>
    <row r="1639" spans="1:2" ht="12.75">
      <c r="A1639" s="74">
        <v>4639</v>
      </c>
      <c r="B1639" s="75" t="s">
        <v>909</v>
      </c>
    </row>
    <row r="1640" spans="1:2" ht="12.75">
      <c r="A1640" s="74">
        <v>4639</v>
      </c>
      <c r="B1640" s="75" t="s">
        <v>910</v>
      </c>
    </row>
    <row r="1641" spans="1:2" ht="12.75">
      <c r="A1641" s="74">
        <v>4640</v>
      </c>
      <c r="B1641" s="75" t="s">
        <v>911</v>
      </c>
    </row>
    <row r="1642" spans="1:2" ht="12.75">
      <c r="A1642" s="74">
        <v>4640</v>
      </c>
      <c r="B1642" s="75" t="s">
        <v>912</v>
      </c>
    </row>
    <row r="1643" spans="1:2" ht="12.75">
      <c r="A1643" s="74">
        <v>4641</v>
      </c>
      <c r="B1643" s="75" t="s">
        <v>911</v>
      </c>
    </row>
    <row r="1644" spans="1:2" ht="12.75">
      <c r="A1644" s="74">
        <v>4641</v>
      </c>
      <c r="B1644" s="75" t="s">
        <v>912</v>
      </c>
    </row>
    <row r="1645" spans="1:2" ht="12.75">
      <c r="A1645" s="74">
        <v>4642</v>
      </c>
      <c r="B1645" s="75" t="s">
        <v>911</v>
      </c>
    </row>
    <row r="1646" spans="1:2" ht="12.75">
      <c r="A1646" s="74">
        <v>4642</v>
      </c>
      <c r="B1646" s="75" t="s">
        <v>912</v>
      </c>
    </row>
    <row r="1647" spans="1:2" ht="12.75">
      <c r="A1647" s="74">
        <v>4643</v>
      </c>
      <c r="B1647" s="75" t="s">
        <v>911</v>
      </c>
    </row>
    <row r="1648" spans="1:2" ht="12.75">
      <c r="A1648" s="74">
        <v>4643</v>
      </c>
      <c r="B1648" s="75" t="s">
        <v>912</v>
      </c>
    </row>
    <row r="1649" spans="1:2" ht="12.75">
      <c r="A1649" s="74">
        <v>4644</v>
      </c>
      <c r="B1649" s="75" t="s">
        <v>911</v>
      </c>
    </row>
    <row r="1650" spans="1:2" ht="12.75">
      <c r="A1650" s="74">
        <v>4644</v>
      </c>
      <c r="B1650" s="75" t="s">
        <v>912</v>
      </c>
    </row>
    <row r="1651" spans="1:2" ht="12.75">
      <c r="A1651" s="74">
        <v>4645</v>
      </c>
      <c r="B1651" s="75" t="s">
        <v>911</v>
      </c>
    </row>
    <row r="1652" spans="1:2" ht="12.75">
      <c r="A1652" s="74">
        <v>4645</v>
      </c>
      <c r="B1652" s="75" t="s">
        <v>913</v>
      </c>
    </row>
    <row r="1653" spans="1:2" ht="12.75">
      <c r="A1653" s="74">
        <v>4645</v>
      </c>
      <c r="B1653" s="75" t="s">
        <v>914</v>
      </c>
    </row>
    <row r="1654" spans="1:2" ht="12.75">
      <c r="A1654" s="74">
        <v>4646</v>
      </c>
      <c r="B1654" s="75" t="s">
        <v>911</v>
      </c>
    </row>
    <row r="1655" spans="1:2" ht="12.75">
      <c r="A1655" s="74">
        <v>4646</v>
      </c>
      <c r="B1655" s="75" t="s">
        <v>915</v>
      </c>
    </row>
    <row r="1656" spans="1:2" ht="12.75">
      <c r="A1656" s="74">
        <v>4646</v>
      </c>
      <c r="B1656" s="75" t="s">
        <v>916</v>
      </c>
    </row>
    <row r="1657" spans="1:2" ht="12.75">
      <c r="A1657" s="74">
        <v>4647</v>
      </c>
      <c r="B1657" s="75" t="s">
        <v>83</v>
      </c>
    </row>
    <row r="1658" spans="1:2" ht="12.75">
      <c r="A1658" s="74">
        <v>4647</v>
      </c>
      <c r="B1658" s="75" t="s">
        <v>911</v>
      </c>
    </row>
    <row r="1659" spans="1:2" ht="12.75">
      <c r="A1659" s="74">
        <v>4648</v>
      </c>
      <c r="B1659" s="75" t="s">
        <v>83</v>
      </c>
    </row>
    <row r="1660" spans="1:2" ht="12.75">
      <c r="A1660" s="74">
        <v>4648</v>
      </c>
      <c r="B1660" s="75" t="s">
        <v>911</v>
      </c>
    </row>
    <row r="1661" spans="1:2" ht="12.75">
      <c r="A1661" s="74">
        <v>4648</v>
      </c>
      <c r="B1661" s="75" t="s">
        <v>913</v>
      </c>
    </row>
    <row r="1662" spans="1:2" ht="12.75">
      <c r="A1662" s="74">
        <v>4649</v>
      </c>
      <c r="B1662" s="75" t="s">
        <v>83</v>
      </c>
    </row>
    <row r="1663" spans="1:2" ht="12.75">
      <c r="A1663" s="74">
        <v>4649</v>
      </c>
      <c r="B1663" s="75" t="s">
        <v>911</v>
      </c>
    </row>
    <row r="1664" spans="1:2" ht="12.75">
      <c r="A1664" s="74">
        <v>4649</v>
      </c>
      <c r="B1664" s="75" t="s">
        <v>915</v>
      </c>
    </row>
    <row r="1665" spans="1:2" ht="12.75">
      <c r="A1665" s="74">
        <v>4650</v>
      </c>
      <c r="B1665" s="75" t="s">
        <v>917</v>
      </c>
    </row>
    <row r="1666" spans="1:2" ht="12.75">
      <c r="A1666" s="74">
        <v>4651</v>
      </c>
      <c r="B1666" s="75" t="s">
        <v>917</v>
      </c>
    </row>
    <row r="1667" spans="1:2" ht="12.75">
      <c r="A1667" s="74">
        <v>4652</v>
      </c>
      <c r="B1667" s="75" t="s">
        <v>917</v>
      </c>
    </row>
    <row r="1668" spans="1:2" ht="12.75">
      <c r="A1668" s="74">
        <v>4653</v>
      </c>
      <c r="B1668" s="75" t="s">
        <v>917</v>
      </c>
    </row>
    <row r="1669" spans="1:2" ht="12.75">
      <c r="A1669" s="74">
        <v>4654</v>
      </c>
      <c r="B1669" s="75" t="s">
        <v>917</v>
      </c>
    </row>
    <row r="1670" spans="1:2" ht="12.75">
      <c r="A1670" s="74">
        <v>4655</v>
      </c>
      <c r="B1670" s="75" t="s">
        <v>917</v>
      </c>
    </row>
    <row r="1671" spans="1:2" ht="12.75">
      <c r="A1671" s="74">
        <v>4656</v>
      </c>
      <c r="B1671" s="75" t="s">
        <v>918</v>
      </c>
    </row>
    <row r="1672" spans="1:2" ht="12.75">
      <c r="A1672" s="74">
        <v>4657</v>
      </c>
      <c r="B1672" s="75" t="s">
        <v>919</v>
      </c>
    </row>
    <row r="1673" spans="1:2" ht="12.75">
      <c r="A1673" s="74">
        <v>4658</v>
      </c>
      <c r="B1673" s="75" t="s">
        <v>920</v>
      </c>
    </row>
    <row r="1674" spans="1:2" ht="12.75">
      <c r="A1674" s="74">
        <v>4659</v>
      </c>
      <c r="B1674" s="75" t="s">
        <v>921</v>
      </c>
    </row>
    <row r="1675" spans="1:2" ht="12.75">
      <c r="A1675" s="74">
        <v>4660</v>
      </c>
      <c r="B1675" s="75" t="s">
        <v>922</v>
      </c>
    </row>
    <row r="1676" spans="1:2" ht="12.75">
      <c r="A1676" s="74">
        <v>4660</v>
      </c>
      <c r="B1676" s="75" t="s">
        <v>923</v>
      </c>
    </row>
    <row r="1677" spans="1:2" ht="12.75">
      <c r="A1677" s="74">
        <v>4661</v>
      </c>
      <c r="B1677" s="75" t="s">
        <v>922</v>
      </c>
    </row>
    <row r="1678" spans="1:2" ht="12.75">
      <c r="A1678" s="74">
        <v>4661</v>
      </c>
      <c r="B1678" s="75" t="s">
        <v>923</v>
      </c>
    </row>
    <row r="1679" spans="1:2" ht="12.75">
      <c r="A1679" s="74">
        <v>4662</v>
      </c>
      <c r="B1679" s="75" t="s">
        <v>922</v>
      </c>
    </row>
    <row r="1680" spans="1:2" ht="12.75">
      <c r="A1680" s="74">
        <v>4662</v>
      </c>
      <c r="B1680" s="75" t="s">
        <v>923</v>
      </c>
    </row>
    <row r="1681" spans="1:2" ht="12.75">
      <c r="A1681" s="74">
        <v>4663</v>
      </c>
      <c r="B1681" s="75" t="s">
        <v>922</v>
      </c>
    </row>
    <row r="1682" spans="1:2" ht="12.75">
      <c r="A1682" s="74">
        <v>4663</v>
      </c>
      <c r="B1682" s="75" t="s">
        <v>923</v>
      </c>
    </row>
    <row r="1683" spans="1:2" ht="12.75">
      <c r="A1683" s="74">
        <v>4664</v>
      </c>
      <c r="B1683" s="75" t="s">
        <v>922</v>
      </c>
    </row>
    <row r="1684" spans="1:2" ht="12.75">
      <c r="A1684" s="74">
        <v>4664</v>
      </c>
      <c r="B1684" s="75" t="s">
        <v>923</v>
      </c>
    </row>
    <row r="1685" spans="1:2" ht="12.75">
      <c r="A1685" s="74">
        <v>4665</v>
      </c>
      <c r="B1685" s="75" t="s">
        <v>922</v>
      </c>
    </row>
    <row r="1686" spans="1:2" ht="12.75">
      <c r="A1686" s="74">
        <v>4665</v>
      </c>
      <c r="B1686" s="75" t="s">
        <v>923</v>
      </c>
    </row>
    <row r="1687" spans="1:2" ht="12.75">
      <c r="A1687" s="74">
        <v>4666</v>
      </c>
      <c r="B1687" s="75" t="s">
        <v>922</v>
      </c>
    </row>
    <row r="1688" spans="1:2" ht="12.75">
      <c r="A1688" s="74">
        <v>4666</v>
      </c>
      <c r="B1688" s="75" t="s">
        <v>923</v>
      </c>
    </row>
    <row r="1689" spans="1:2" ht="12.75">
      <c r="A1689" s="74">
        <v>4667</v>
      </c>
      <c r="B1689" s="75" t="s">
        <v>83</v>
      </c>
    </row>
    <row r="1690" spans="1:2" ht="12.75">
      <c r="A1690" s="74">
        <v>4667</v>
      </c>
      <c r="B1690" s="75" t="s">
        <v>922</v>
      </c>
    </row>
    <row r="1691" spans="1:2" ht="12.75">
      <c r="A1691" s="74">
        <v>4668</v>
      </c>
      <c r="B1691" s="75" t="s">
        <v>83</v>
      </c>
    </row>
    <row r="1692" spans="1:2" ht="12.75">
      <c r="A1692" s="74">
        <v>4668</v>
      </c>
      <c r="B1692" s="75" t="s">
        <v>922</v>
      </c>
    </row>
    <row r="1693" spans="1:2" ht="12.75">
      <c r="A1693" s="74">
        <v>4669</v>
      </c>
      <c r="B1693" s="75" t="s">
        <v>83</v>
      </c>
    </row>
    <row r="1694" spans="1:2" ht="12.75">
      <c r="A1694" s="74">
        <v>4669</v>
      </c>
      <c r="B1694" s="75" t="s">
        <v>922</v>
      </c>
    </row>
    <row r="1695" spans="1:2" ht="12.75">
      <c r="A1695" s="74">
        <v>4670</v>
      </c>
      <c r="B1695" s="75" t="s">
        <v>924</v>
      </c>
    </row>
    <row r="1696" spans="1:2" ht="12.75">
      <c r="A1696" s="74">
        <v>4671</v>
      </c>
      <c r="B1696" s="75" t="s">
        <v>924</v>
      </c>
    </row>
    <row r="1697" spans="1:2" ht="12.75">
      <c r="A1697" s="74">
        <v>4672</v>
      </c>
      <c r="B1697" s="75" t="s">
        <v>924</v>
      </c>
    </row>
    <row r="1698" spans="1:2" ht="12.75">
      <c r="A1698" s="74">
        <v>4673</v>
      </c>
      <c r="B1698" s="75" t="s">
        <v>924</v>
      </c>
    </row>
    <row r="1699" spans="1:2" ht="12.75">
      <c r="A1699" s="74">
        <v>4674</v>
      </c>
      <c r="B1699" s="75" t="s">
        <v>924</v>
      </c>
    </row>
    <row r="1700" spans="1:2" ht="12.75">
      <c r="A1700" s="74">
        <v>4675</v>
      </c>
      <c r="B1700" s="75" t="s">
        <v>924</v>
      </c>
    </row>
    <row r="1701" spans="1:2" ht="12.75">
      <c r="A1701" s="74">
        <v>4676</v>
      </c>
      <c r="B1701" s="75" t="s">
        <v>925</v>
      </c>
    </row>
    <row r="1702" spans="1:2" ht="12.75">
      <c r="A1702" s="74">
        <v>4677</v>
      </c>
      <c r="B1702" s="75" t="s">
        <v>926</v>
      </c>
    </row>
    <row r="1703" spans="1:2" ht="12.75">
      <c r="A1703" s="74">
        <v>4678</v>
      </c>
      <c r="B1703" s="75" t="s">
        <v>927</v>
      </c>
    </row>
    <row r="1704" spans="1:2" ht="12.75">
      <c r="A1704" s="74">
        <v>4679</v>
      </c>
      <c r="B1704" s="75" t="s">
        <v>928</v>
      </c>
    </row>
    <row r="1705" spans="1:2" ht="12.75">
      <c r="A1705" s="74">
        <v>4680</v>
      </c>
      <c r="B1705" s="75" t="s">
        <v>929</v>
      </c>
    </row>
    <row r="1706" spans="1:2" ht="12.75">
      <c r="A1706" s="74">
        <v>4680</v>
      </c>
      <c r="B1706" s="75" t="s">
        <v>49</v>
      </c>
    </row>
    <row r="1707" spans="1:2" ht="12.75">
      <c r="A1707" s="74">
        <v>4681</v>
      </c>
      <c r="B1707" s="75" t="s">
        <v>929</v>
      </c>
    </row>
    <row r="1708" spans="1:2" ht="12.75">
      <c r="A1708" s="74">
        <v>4681</v>
      </c>
      <c r="B1708" s="75" t="s">
        <v>49</v>
      </c>
    </row>
    <row r="1709" spans="1:2" ht="12.75">
      <c r="A1709" s="74">
        <v>4682</v>
      </c>
      <c r="B1709" s="75" t="s">
        <v>929</v>
      </c>
    </row>
    <row r="1710" spans="1:2" ht="12.75">
      <c r="A1710" s="74">
        <v>4682</v>
      </c>
      <c r="B1710" s="75" t="s">
        <v>49</v>
      </c>
    </row>
    <row r="1711" spans="1:2" ht="12.75">
      <c r="A1711" s="74">
        <v>4683</v>
      </c>
      <c r="B1711" s="75" t="s">
        <v>929</v>
      </c>
    </row>
    <row r="1712" spans="1:2" ht="12.75">
      <c r="A1712" s="74">
        <v>4683</v>
      </c>
      <c r="B1712" s="75" t="s">
        <v>49</v>
      </c>
    </row>
    <row r="1713" spans="1:2" ht="12.75">
      <c r="A1713" s="74">
        <v>4684</v>
      </c>
      <c r="B1713" s="75" t="s">
        <v>929</v>
      </c>
    </row>
    <row r="1714" spans="1:2" ht="12.75">
      <c r="A1714" s="74">
        <v>4684</v>
      </c>
      <c r="B1714" s="75" t="s">
        <v>49</v>
      </c>
    </row>
    <row r="1715" spans="1:2" ht="12.75">
      <c r="A1715" s="74">
        <v>4685</v>
      </c>
      <c r="B1715" s="75" t="s">
        <v>83</v>
      </c>
    </row>
    <row r="1716" spans="1:2" ht="12.75">
      <c r="A1716" s="74">
        <v>4685</v>
      </c>
      <c r="B1716" s="75" t="s">
        <v>929</v>
      </c>
    </row>
    <row r="1717" spans="1:2" ht="12.75">
      <c r="A1717" s="74">
        <v>4686</v>
      </c>
      <c r="B1717" s="75" t="s">
        <v>930</v>
      </c>
    </row>
    <row r="1718" spans="1:2" ht="12.75">
      <c r="A1718" s="74">
        <v>4686</v>
      </c>
      <c r="B1718" s="75" t="s">
        <v>931</v>
      </c>
    </row>
    <row r="1719" spans="1:2" ht="12.75">
      <c r="A1719" s="74">
        <v>4687</v>
      </c>
      <c r="B1719" s="75" t="s">
        <v>930</v>
      </c>
    </row>
    <row r="1720" spans="1:2" ht="12.75">
      <c r="A1720" s="74">
        <v>4687</v>
      </c>
      <c r="B1720" s="75" t="s">
        <v>931</v>
      </c>
    </row>
    <row r="1721" spans="1:2" ht="12.75">
      <c r="A1721" s="74">
        <v>4688</v>
      </c>
      <c r="B1721" s="75" t="s">
        <v>930</v>
      </c>
    </row>
    <row r="1722" spans="1:2" ht="12.75">
      <c r="A1722" s="74">
        <v>4689</v>
      </c>
      <c r="B1722" s="75" t="s">
        <v>932</v>
      </c>
    </row>
    <row r="1723" spans="1:2" ht="12.75">
      <c r="A1723" s="74">
        <v>4690</v>
      </c>
      <c r="B1723" s="75" t="s">
        <v>933</v>
      </c>
    </row>
    <row r="1724" spans="1:2" ht="12.75">
      <c r="A1724" s="74">
        <v>4690</v>
      </c>
      <c r="B1724" s="75" t="s">
        <v>934</v>
      </c>
    </row>
    <row r="1725" spans="1:2" ht="12.75">
      <c r="A1725" s="74">
        <v>4695</v>
      </c>
      <c r="B1725" s="75" t="s">
        <v>935</v>
      </c>
    </row>
    <row r="1726" spans="1:2" ht="12.75">
      <c r="A1726" s="74">
        <v>4695</v>
      </c>
      <c r="B1726" s="75" t="s">
        <v>936</v>
      </c>
    </row>
    <row r="1727" spans="1:2" ht="12.75">
      <c r="A1727" s="74">
        <v>4699</v>
      </c>
      <c r="B1727" s="75" t="s">
        <v>937</v>
      </c>
    </row>
    <row r="1728" spans="1:2" ht="12.75">
      <c r="A1728" s="74">
        <v>4700</v>
      </c>
      <c r="B1728" s="75" t="s">
        <v>938</v>
      </c>
    </row>
    <row r="1729" spans="1:2" ht="12.75">
      <c r="A1729" s="74">
        <v>4701</v>
      </c>
      <c r="B1729" s="75" t="s">
        <v>939</v>
      </c>
    </row>
    <row r="1730" spans="1:2" ht="12.75">
      <c r="A1730" s="74">
        <v>4702</v>
      </c>
      <c r="B1730" s="75" t="s">
        <v>940</v>
      </c>
    </row>
    <row r="1731" spans="1:2" ht="12.75">
      <c r="A1731" s="74">
        <v>4703</v>
      </c>
      <c r="B1731" s="75" t="s">
        <v>941</v>
      </c>
    </row>
    <row r="1732" spans="1:2" ht="12.75">
      <c r="A1732" s="74">
        <v>4704</v>
      </c>
      <c r="B1732" s="75" t="s">
        <v>942</v>
      </c>
    </row>
    <row r="1733" spans="1:2" ht="12.75">
      <c r="A1733" s="74">
        <v>4705</v>
      </c>
      <c r="B1733" s="75" t="s">
        <v>943</v>
      </c>
    </row>
    <row r="1734" spans="1:2" ht="12.75">
      <c r="A1734" s="74">
        <v>4706</v>
      </c>
      <c r="B1734" s="75" t="s">
        <v>944</v>
      </c>
    </row>
    <row r="1735" spans="1:2" ht="12.75">
      <c r="A1735" s="74">
        <v>4710</v>
      </c>
      <c r="B1735" s="75" t="s">
        <v>945</v>
      </c>
    </row>
    <row r="1736" spans="1:2" ht="12.75">
      <c r="A1736" s="74">
        <v>4711</v>
      </c>
      <c r="B1736" s="75" t="s">
        <v>945</v>
      </c>
    </row>
    <row r="1737" spans="1:2" ht="12.75">
      <c r="A1737" s="74">
        <v>4720</v>
      </c>
      <c r="B1737" s="75" t="s">
        <v>946</v>
      </c>
    </row>
    <row r="1738" spans="1:2" ht="12.75">
      <c r="A1738" s="74">
        <v>4720</v>
      </c>
      <c r="B1738" s="75" t="s">
        <v>947</v>
      </c>
    </row>
    <row r="1739" spans="1:2" ht="12.75">
      <c r="A1739" s="74">
        <v>4721</v>
      </c>
      <c r="B1739" s="75" t="s">
        <v>946</v>
      </c>
    </row>
    <row r="1740" spans="1:2" ht="12.75">
      <c r="A1740" s="74">
        <v>4721</v>
      </c>
      <c r="B1740" s="75" t="s">
        <v>947</v>
      </c>
    </row>
    <row r="1741" spans="1:2" ht="12.75">
      <c r="A1741" s="74">
        <v>4723</v>
      </c>
      <c r="B1741" s="75" t="s">
        <v>948</v>
      </c>
    </row>
    <row r="1742" spans="1:2" ht="12.75">
      <c r="A1742" s="74">
        <v>4723</v>
      </c>
      <c r="B1742" s="75" t="s">
        <v>946</v>
      </c>
    </row>
    <row r="1743" spans="1:2" ht="12.75">
      <c r="A1743" s="74">
        <v>4723</v>
      </c>
      <c r="B1743" s="75" t="s">
        <v>83</v>
      </c>
    </row>
    <row r="1744" spans="1:2" ht="12.75">
      <c r="A1744" s="74">
        <v>4724</v>
      </c>
      <c r="B1744" s="75" t="s">
        <v>949</v>
      </c>
    </row>
    <row r="1745" spans="1:2" ht="12.75">
      <c r="A1745" s="74">
        <v>4725</v>
      </c>
      <c r="B1745" s="75" t="s">
        <v>950</v>
      </c>
    </row>
    <row r="1746" spans="1:2" ht="12.75">
      <c r="A1746" s="74">
        <v>4726</v>
      </c>
      <c r="B1746" s="75" t="s">
        <v>951</v>
      </c>
    </row>
    <row r="1747" spans="1:2" ht="12.75">
      <c r="A1747" s="74">
        <v>4726</v>
      </c>
      <c r="B1747" s="75" t="s">
        <v>952</v>
      </c>
    </row>
    <row r="1748" spans="1:2" ht="12.75">
      <c r="A1748" s="74">
        <v>4727</v>
      </c>
      <c r="B1748" s="75" t="s">
        <v>953</v>
      </c>
    </row>
    <row r="1749" spans="1:2" ht="12.75">
      <c r="A1749" s="74">
        <v>4729</v>
      </c>
      <c r="B1749" s="75" t="s">
        <v>954</v>
      </c>
    </row>
    <row r="1750" spans="1:2" ht="12.75">
      <c r="A1750" s="74">
        <v>4729</v>
      </c>
      <c r="B1750" s="75" t="s">
        <v>955</v>
      </c>
    </row>
    <row r="1751" spans="1:2" ht="12.75">
      <c r="A1751" s="74">
        <v>4729</v>
      </c>
      <c r="B1751" s="75" t="s">
        <v>83</v>
      </c>
    </row>
    <row r="1752" spans="1:2" ht="12.75">
      <c r="A1752" s="74">
        <v>4730</v>
      </c>
      <c r="B1752" s="75" t="s">
        <v>956</v>
      </c>
    </row>
    <row r="1753" spans="1:2" ht="12.75">
      <c r="A1753" s="74">
        <v>4731</v>
      </c>
      <c r="B1753" s="75" t="s">
        <v>957</v>
      </c>
    </row>
    <row r="1754" spans="1:2" ht="12.75">
      <c r="A1754" s="74">
        <v>4735</v>
      </c>
      <c r="B1754" s="75" t="s">
        <v>958</v>
      </c>
    </row>
    <row r="1755" spans="1:2" ht="12.75">
      <c r="A1755" s="74">
        <v>4735</v>
      </c>
      <c r="B1755" s="75" t="s">
        <v>83</v>
      </c>
    </row>
    <row r="1756" spans="1:2" ht="12.75">
      <c r="A1756" s="74">
        <v>4736</v>
      </c>
      <c r="B1756" s="75" t="s">
        <v>959</v>
      </c>
    </row>
    <row r="1757" spans="1:2" ht="12.75">
      <c r="A1757" s="74">
        <v>4736</v>
      </c>
      <c r="B1757" s="75" t="s">
        <v>960</v>
      </c>
    </row>
    <row r="1758" spans="1:2" ht="12.75">
      <c r="A1758" s="74">
        <v>4738</v>
      </c>
      <c r="B1758" s="75" t="s">
        <v>961</v>
      </c>
    </row>
    <row r="1759" spans="1:2" ht="12.75">
      <c r="A1759" s="74">
        <v>4738</v>
      </c>
      <c r="B1759" s="75" t="s">
        <v>962</v>
      </c>
    </row>
    <row r="1760" spans="1:2" ht="12.75">
      <c r="A1760" s="74">
        <v>4738</v>
      </c>
      <c r="B1760" s="75" t="s">
        <v>963</v>
      </c>
    </row>
    <row r="1761" spans="1:2" ht="12.75">
      <c r="A1761" s="74">
        <v>4740</v>
      </c>
      <c r="B1761" s="75" t="s">
        <v>962</v>
      </c>
    </row>
    <row r="1762" spans="1:2" ht="12.75">
      <c r="A1762" s="74">
        <v>4741</v>
      </c>
      <c r="B1762" s="75" t="s">
        <v>964</v>
      </c>
    </row>
    <row r="1763" spans="1:2" ht="12.75">
      <c r="A1763" s="74">
        <v>4742</v>
      </c>
      <c r="B1763" s="75" t="s">
        <v>965</v>
      </c>
    </row>
    <row r="1764" spans="1:2" ht="12.75">
      <c r="A1764" s="74">
        <v>4743</v>
      </c>
      <c r="B1764" s="75" t="s">
        <v>966</v>
      </c>
    </row>
    <row r="1765" spans="1:2" ht="12.75">
      <c r="A1765" s="74">
        <v>4745</v>
      </c>
      <c r="B1765" s="75" t="s">
        <v>967</v>
      </c>
    </row>
    <row r="1766" spans="1:2" ht="12.75">
      <c r="A1766" s="74">
        <v>4746</v>
      </c>
      <c r="B1766" s="75" t="s">
        <v>968</v>
      </c>
    </row>
    <row r="1767" spans="1:2" ht="12.75">
      <c r="A1767" s="74">
        <v>4748</v>
      </c>
      <c r="B1767" s="75" t="s">
        <v>969</v>
      </c>
    </row>
    <row r="1768" spans="1:2" ht="12.75">
      <c r="A1768" s="74">
        <v>4749</v>
      </c>
      <c r="B1768" s="75" t="s">
        <v>970</v>
      </c>
    </row>
    <row r="1769" spans="1:2" ht="12.75">
      <c r="A1769" s="74">
        <v>4749</v>
      </c>
      <c r="B1769" s="75" t="s">
        <v>83</v>
      </c>
    </row>
    <row r="1770" spans="1:2" ht="12.75">
      <c r="A1770" s="74">
        <v>4750</v>
      </c>
      <c r="B1770" s="75" t="s">
        <v>971</v>
      </c>
    </row>
    <row r="1771" spans="1:2" ht="12.75">
      <c r="A1771" s="74">
        <v>4751</v>
      </c>
      <c r="B1771" s="75" t="s">
        <v>971</v>
      </c>
    </row>
    <row r="1772" spans="1:2" ht="12.75">
      <c r="A1772" s="74">
        <v>4760</v>
      </c>
      <c r="B1772" s="75" t="s">
        <v>972</v>
      </c>
    </row>
    <row r="1773" spans="1:2" ht="12.75">
      <c r="A1773" s="74">
        <v>4760</v>
      </c>
      <c r="B1773" s="75" t="s">
        <v>973</v>
      </c>
    </row>
    <row r="1774" spans="1:2" ht="12.75">
      <c r="A1774" s="74">
        <v>4761</v>
      </c>
      <c r="B1774" s="75" t="s">
        <v>972</v>
      </c>
    </row>
    <row r="1775" spans="1:2" ht="12.75">
      <c r="A1775" s="74">
        <v>4761</v>
      </c>
      <c r="B1775" s="75" t="s">
        <v>973</v>
      </c>
    </row>
    <row r="1776" spans="1:2" ht="12.75">
      <c r="A1776" s="74">
        <v>4762</v>
      </c>
      <c r="B1776" s="75" t="s">
        <v>972</v>
      </c>
    </row>
    <row r="1777" spans="1:2" ht="12.75">
      <c r="A1777" s="74">
        <v>4762</v>
      </c>
      <c r="B1777" s="75" t="s">
        <v>83</v>
      </c>
    </row>
    <row r="1778" spans="1:2" ht="12.75">
      <c r="A1778" s="74">
        <v>4763</v>
      </c>
      <c r="B1778" s="75" t="s">
        <v>972</v>
      </c>
    </row>
    <row r="1779" spans="1:2" ht="12.75">
      <c r="A1779" s="74">
        <v>4763</v>
      </c>
      <c r="B1779" s="75" t="s">
        <v>83</v>
      </c>
    </row>
    <row r="1780" spans="1:2" ht="12.75">
      <c r="A1780" s="74">
        <v>4764</v>
      </c>
      <c r="B1780" s="75" t="s">
        <v>974</v>
      </c>
    </row>
    <row r="1781" spans="1:2" ht="12.75">
      <c r="A1781" s="74">
        <v>4764</v>
      </c>
      <c r="B1781" s="75" t="s">
        <v>972</v>
      </c>
    </row>
    <row r="1782" spans="1:2" ht="12.75">
      <c r="A1782" s="74">
        <v>4764</v>
      </c>
      <c r="B1782" s="75" t="s">
        <v>83</v>
      </c>
    </row>
    <row r="1783" spans="1:2" ht="12.75">
      <c r="A1783" s="74">
        <v>4765</v>
      </c>
      <c r="B1783" s="75" t="s">
        <v>974</v>
      </c>
    </row>
    <row r="1784" spans="1:2" ht="12.75">
      <c r="A1784" s="74">
        <v>4765</v>
      </c>
      <c r="B1784" s="75" t="s">
        <v>972</v>
      </c>
    </row>
    <row r="1785" spans="1:2" ht="12.75">
      <c r="A1785" s="74">
        <v>4765</v>
      </c>
      <c r="B1785" s="75" t="s">
        <v>83</v>
      </c>
    </row>
    <row r="1786" spans="1:2" ht="12.75">
      <c r="A1786" s="74">
        <v>4769</v>
      </c>
      <c r="B1786" s="75" t="s">
        <v>975</v>
      </c>
    </row>
    <row r="1787" spans="1:2" ht="12.75">
      <c r="A1787" s="74">
        <v>4770</v>
      </c>
      <c r="B1787" s="75" t="s">
        <v>976</v>
      </c>
    </row>
    <row r="1788" spans="1:2" ht="12.75">
      <c r="A1788" s="74">
        <v>4780</v>
      </c>
      <c r="B1788" s="75" t="s">
        <v>977</v>
      </c>
    </row>
    <row r="1789" spans="1:2" ht="12.75">
      <c r="A1789" s="74">
        <v>4781</v>
      </c>
      <c r="B1789" s="75" t="s">
        <v>977</v>
      </c>
    </row>
    <row r="1790" spans="1:2" ht="12.75">
      <c r="A1790" s="74">
        <v>4790</v>
      </c>
      <c r="B1790" s="75" t="s">
        <v>978</v>
      </c>
    </row>
    <row r="1791" spans="1:2" ht="12.75">
      <c r="A1791" s="74">
        <v>4790</v>
      </c>
      <c r="B1791" s="75" t="s">
        <v>979</v>
      </c>
    </row>
    <row r="1792" spans="1:2" ht="12.75">
      <c r="A1792" s="74">
        <v>4791</v>
      </c>
      <c r="B1792" s="75" t="s">
        <v>978</v>
      </c>
    </row>
    <row r="1793" spans="1:2" ht="12.75">
      <c r="A1793" s="74">
        <v>4791</v>
      </c>
      <c r="B1793" s="75" t="s">
        <v>979</v>
      </c>
    </row>
    <row r="1794" spans="1:2" ht="12.75">
      <c r="A1794" s="74">
        <v>4792</v>
      </c>
      <c r="B1794" s="75" t="s">
        <v>978</v>
      </c>
    </row>
    <row r="1795" spans="1:2" ht="12.75">
      <c r="A1795" s="74">
        <v>4792</v>
      </c>
      <c r="B1795" s="75" t="s">
        <v>83</v>
      </c>
    </row>
    <row r="1796" spans="1:2" ht="12.75">
      <c r="A1796" s="74">
        <v>4793</v>
      </c>
      <c r="B1796" s="75" t="s">
        <v>978</v>
      </c>
    </row>
    <row r="1797" spans="1:2" ht="12.75">
      <c r="A1797" s="74">
        <v>4793</v>
      </c>
      <c r="B1797" s="75" t="s">
        <v>83</v>
      </c>
    </row>
    <row r="1798" spans="1:2" ht="12.75">
      <c r="A1798" s="74">
        <v>4794</v>
      </c>
      <c r="B1798" s="75" t="s">
        <v>980</v>
      </c>
    </row>
    <row r="1799" spans="1:2" ht="12.75">
      <c r="A1799" s="74">
        <v>4794</v>
      </c>
      <c r="B1799" s="75" t="s">
        <v>978</v>
      </c>
    </row>
    <row r="1800" spans="1:2" ht="12.75">
      <c r="A1800" s="74">
        <v>4794</v>
      </c>
      <c r="B1800" s="75" t="s">
        <v>83</v>
      </c>
    </row>
    <row r="1801" spans="1:2" ht="12.75">
      <c r="A1801" s="74">
        <v>4795</v>
      </c>
      <c r="B1801" s="75" t="s">
        <v>980</v>
      </c>
    </row>
    <row r="1802" spans="1:2" ht="12.75">
      <c r="A1802" s="74">
        <v>4795</v>
      </c>
      <c r="B1802" s="75" t="s">
        <v>978</v>
      </c>
    </row>
    <row r="1803" spans="1:2" ht="12.75">
      <c r="A1803" s="74">
        <v>4795</v>
      </c>
      <c r="B1803" s="75" t="s">
        <v>83</v>
      </c>
    </row>
    <row r="1804" spans="1:2" ht="12.75">
      <c r="A1804" s="74">
        <v>4800</v>
      </c>
      <c r="B1804" s="75" t="s">
        <v>981</v>
      </c>
    </row>
    <row r="1805" spans="1:2" ht="12.75">
      <c r="A1805" s="74">
        <v>4810</v>
      </c>
      <c r="B1805" s="75" t="s">
        <v>982</v>
      </c>
    </row>
    <row r="1806" spans="1:2" ht="12.75">
      <c r="A1806" s="74">
        <v>4815</v>
      </c>
      <c r="B1806" s="75" t="s">
        <v>983</v>
      </c>
    </row>
    <row r="1807" spans="1:2" ht="12.75">
      <c r="A1807" s="74">
        <v>4816</v>
      </c>
      <c r="B1807" s="75" t="s">
        <v>984</v>
      </c>
    </row>
    <row r="1808" spans="1:2" ht="12.75">
      <c r="A1808" s="74">
        <v>4818</v>
      </c>
      <c r="B1808" s="75" t="s">
        <v>985</v>
      </c>
    </row>
    <row r="1809" spans="1:2" ht="12.75">
      <c r="A1809" s="74">
        <v>4820</v>
      </c>
      <c r="B1809" s="75" t="s">
        <v>986</v>
      </c>
    </row>
    <row r="1810" spans="1:2" ht="12.75">
      <c r="A1810" s="74">
        <v>4824</v>
      </c>
      <c r="B1810" s="75" t="s">
        <v>987</v>
      </c>
    </row>
    <row r="1811" spans="1:2" ht="12.75">
      <c r="A1811" s="74">
        <v>4825</v>
      </c>
      <c r="B1811" s="75" t="s">
        <v>988</v>
      </c>
    </row>
    <row r="1812" spans="1:2" ht="12.75">
      <c r="A1812" s="74">
        <v>4830</v>
      </c>
      <c r="B1812" s="75" t="s">
        <v>989</v>
      </c>
    </row>
    <row r="1813" spans="1:2" ht="12.75">
      <c r="A1813" s="74">
        <v>4832</v>
      </c>
      <c r="B1813" s="75" t="s">
        <v>990</v>
      </c>
    </row>
    <row r="1814" spans="1:2" ht="12.75">
      <c r="A1814" s="74">
        <v>4833</v>
      </c>
      <c r="B1814" s="75" t="s">
        <v>991</v>
      </c>
    </row>
    <row r="1815" spans="1:2" ht="12.75">
      <c r="A1815" s="74">
        <v>4834</v>
      </c>
      <c r="B1815" s="75" t="s">
        <v>992</v>
      </c>
    </row>
    <row r="1816" spans="1:2" ht="12.75">
      <c r="A1816" s="74">
        <v>4835</v>
      </c>
      <c r="B1816" s="75" t="s">
        <v>993</v>
      </c>
    </row>
    <row r="1817" spans="1:2" ht="12.75">
      <c r="A1817" s="74">
        <v>4836</v>
      </c>
      <c r="B1817" s="75" t="s">
        <v>992</v>
      </c>
    </row>
    <row r="1818" spans="1:2" ht="12.75">
      <c r="A1818" s="74">
        <v>4836</v>
      </c>
      <c r="B1818" s="75" t="s">
        <v>994</v>
      </c>
    </row>
    <row r="1819" spans="1:2" ht="12.75">
      <c r="A1819" s="74">
        <v>4837</v>
      </c>
      <c r="B1819" s="75" t="s">
        <v>995</v>
      </c>
    </row>
    <row r="1820" spans="1:2" ht="12.75">
      <c r="A1820" s="74">
        <v>4838</v>
      </c>
      <c r="B1820" s="75" t="s">
        <v>996</v>
      </c>
    </row>
    <row r="1821" spans="1:2" ht="12.75">
      <c r="A1821" s="74">
        <v>4839</v>
      </c>
      <c r="B1821" s="75" t="s">
        <v>997</v>
      </c>
    </row>
    <row r="1822" spans="1:2" ht="12.75">
      <c r="A1822" s="74">
        <v>4840</v>
      </c>
      <c r="B1822" s="75" t="s">
        <v>998</v>
      </c>
    </row>
    <row r="1823" spans="1:2" ht="12.75">
      <c r="A1823" s="74">
        <v>4840</v>
      </c>
      <c r="B1823" s="75" t="s">
        <v>999</v>
      </c>
    </row>
    <row r="1824" spans="1:2" ht="12.75">
      <c r="A1824" s="74">
        <v>4841</v>
      </c>
      <c r="B1824" s="75" t="s">
        <v>1000</v>
      </c>
    </row>
    <row r="1825" spans="1:2" ht="12.75">
      <c r="A1825" s="74">
        <v>4842</v>
      </c>
      <c r="B1825" s="75" t="s">
        <v>1001</v>
      </c>
    </row>
    <row r="1826" spans="1:2" ht="12.75">
      <c r="A1826" s="74">
        <v>4842</v>
      </c>
      <c r="B1826" s="75" t="s">
        <v>1002</v>
      </c>
    </row>
    <row r="1827" spans="1:2" ht="12.75">
      <c r="A1827" s="74">
        <v>4842</v>
      </c>
      <c r="B1827" s="75" t="s">
        <v>1003</v>
      </c>
    </row>
    <row r="1828" spans="1:2" ht="12.75">
      <c r="A1828" s="74">
        <v>4843</v>
      </c>
      <c r="B1828" s="75" t="s">
        <v>1004</v>
      </c>
    </row>
    <row r="1829" spans="1:2" ht="12.75">
      <c r="A1829" s="74">
        <v>4844</v>
      </c>
      <c r="B1829" s="75" t="s">
        <v>1005</v>
      </c>
    </row>
    <row r="1830" spans="1:2" ht="12.75">
      <c r="A1830" s="74">
        <v>4845</v>
      </c>
      <c r="B1830" s="75" t="s">
        <v>1006</v>
      </c>
    </row>
    <row r="1831" spans="1:2" ht="12.75">
      <c r="A1831" s="74">
        <v>4845</v>
      </c>
      <c r="B1831" s="75" t="s">
        <v>1007</v>
      </c>
    </row>
    <row r="1832" spans="1:2" ht="12.75">
      <c r="A1832" s="74">
        <v>4846</v>
      </c>
      <c r="B1832" s="75" t="s">
        <v>1006</v>
      </c>
    </row>
    <row r="1833" spans="1:2" ht="12.75">
      <c r="A1833" s="74">
        <v>4846</v>
      </c>
      <c r="B1833" s="75" t="s">
        <v>83</v>
      </c>
    </row>
    <row r="1834" spans="1:2" ht="12.75">
      <c r="A1834" s="74">
        <v>4847</v>
      </c>
      <c r="B1834" s="75" t="s">
        <v>1008</v>
      </c>
    </row>
    <row r="1835" spans="1:2" ht="12.75">
      <c r="A1835" s="74">
        <v>4848</v>
      </c>
      <c r="B1835" s="75" t="s">
        <v>1009</v>
      </c>
    </row>
    <row r="1836" spans="1:2" ht="12.75">
      <c r="A1836" s="74">
        <v>4849</v>
      </c>
      <c r="B1836" s="75" t="s">
        <v>1010</v>
      </c>
    </row>
    <row r="1837" spans="1:2" ht="12.75">
      <c r="A1837" s="74">
        <v>4850</v>
      </c>
      <c r="B1837" s="75" t="s">
        <v>1011</v>
      </c>
    </row>
    <row r="1838" spans="1:2" ht="12.75">
      <c r="A1838" s="74">
        <v>4851</v>
      </c>
      <c r="B1838" s="75" t="s">
        <v>1012</v>
      </c>
    </row>
    <row r="1839" spans="1:2" ht="12.75">
      <c r="A1839" s="74">
        <v>4852</v>
      </c>
      <c r="B1839" s="75" t="s">
        <v>1013</v>
      </c>
    </row>
    <row r="1840" spans="1:2" ht="12.75">
      <c r="A1840" s="74">
        <v>4852</v>
      </c>
      <c r="B1840" s="75" t="s">
        <v>1014</v>
      </c>
    </row>
    <row r="1841" spans="1:2" ht="12.75">
      <c r="A1841" s="74">
        <v>4852</v>
      </c>
      <c r="B1841" s="75" t="s">
        <v>1015</v>
      </c>
    </row>
    <row r="1842" spans="1:2" ht="12.75">
      <c r="A1842" s="74">
        <v>4852</v>
      </c>
      <c r="B1842" s="75" t="s">
        <v>1016</v>
      </c>
    </row>
    <row r="1843" spans="1:2" ht="12.75">
      <c r="A1843" s="74">
        <v>4852</v>
      </c>
      <c r="B1843" s="75" t="s">
        <v>1017</v>
      </c>
    </row>
    <row r="1844" spans="1:2" ht="12.75">
      <c r="A1844" s="74">
        <v>4855</v>
      </c>
      <c r="B1844" s="75" t="s">
        <v>1018</v>
      </c>
    </row>
    <row r="1845" spans="1:2" ht="12.75">
      <c r="A1845" s="74">
        <v>4856</v>
      </c>
      <c r="B1845" s="75" t="s">
        <v>1019</v>
      </c>
    </row>
    <row r="1846" spans="1:2" ht="12.75">
      <c r="A1846" s="74">
        <v>4857</v>
      </c>
      <c r="B1846" s="75" t="s">
        <v>1020</v>
      </c>
    </row>
    <row r="1847" spans="1:2" ht="12.75">
      <c r="A1847" s="74">
        <v>4858</v>
      </c>
      <c r="B1847" s="75" t="s">
        <v>1021</v>
      </c>
    </row>
    <row r="1848" spans="1:2" ht="12.75">
      <c r="A1848" s="74">
        <v>4858</v>
      </c>
      <c r="B1848" s="75" t="s">
        <v>1022</v>
      </c>
    </row>
    <row r="1849" spans="1:2" ht="12.75">
      <c r="A1849" s="74">
        <v>4858</v>
      </c>
      <c r="B1849" s="75" t="s">
        <v>1023</v>
      </c>
    </row>
    <row r="1850" spans="1:2" ht="12.75">
      <c r="A1850" s="74">
        <v>4858</v>
      </c>
      <c r="B1850" s="75" t="s">
        <v>1024</v>
      </c>
    </row>
    <row r="1851" spans="1:2" ht="12.75">
      <c r="A1851" s="74">
        <v>4858</v>
      </c>
      <c r="B1851" s="75" t="s">
        <v>1025</v>
      </c>
    </row>
    <row r="1852" spans="1:2" ht="12.75">
      <c r="A1852" s="74">
        <v>4860</v>
      </c>
      <c r="B1852" s="75" t="s">
        <v>1026</v>
      </c>
    </row>
    <row r="1853" spans="1:2" ht="12.75">
      <c r="A1853" s="74">
        <v>4861</v>
      </c>
      <c r="B1853" s="75" t="s">
        <v>1027</v>
      </c>
    </row>
    <row r="1854" spans="1:2" ht="12.75">
      <c r="A1854" s="74">
        <v>4861</v>
      </c>
      <c r="B1854" s="75" t="s">
        <v>75</v>
      </c>
    </row>
    <row r="1855" spans="1:2" ht="12.75">
      <c r="A1855" s="74">
        <v>4862</v>
      </c>
      <c r="B1855" s="75" t="s">
        <v>1028</v>
      </c>
    </row>
    <row r="1856" spans="1:2" ht="12.75">
      <c r="A1856" s="74">
        <v>4862</v>
      </c>
      <c r="B1856" s="75" t="s">
        <v>75</v>
      </c>
    </row>
    <row r="1857" spans="1:2" ht="12.75">
      <c r="A1857" s="74">
        <v>4863</v>
      </c>
      <c r="B1857" s="75" t="s">
        <v>75</v>
      </c>
    </row>
    <row r="1858" spans="1:2" ht="12.75">
      <c r="A1858" s="74">
        <v>4864</v>
      </c>
      <c r="B1858" s="75" t="s">
        <v>75</v>
      </c>
    </row>
    <row r="1859" spans="1:2" ht="12.75">
      <c r="A1859" s="74">
        <v>4865</v>
      </c>
      <c r="B1859" s="75" t="s">
        <v>1029</v>
      </c>
    </row>
    <row r="1860" spans="1:2" ht="12.75">
      <c r="A1860" s="74">
        <v>4866</v>
      </c>
      <c r="B1860" s="75" t="s">
        <v>1030</v>
      </c>
    </row>
    <row r="1861" spans="1:2" ht="12.75">
      <c r="A1861" s="74">
        <v>4866</v>
      </c>
      <c r="B1861" s="75" t="s">
        <v>1031</v>
      </c>
    </row>
    <row r="1862" spans="1:2" ht="12.75">
      <c r="A1862" s="74">
        <v>4867</v>
      </c>
      <c r="B1862" s="75" t="s">
        <v>1032</v>
      </c>
    </row>
    <row r="1863" spans="1:2" ht="12.75">
      <c r="A1863" s="74">
        <v>4867</v>
      </c>
      <c r="B1863" s="75" t="s">
        <v>1033</v>
      </c>
    </row>
    <row r="1864" spans="1:2" ht="12.75">
      <c r="A1864" s="74">
        <v>4867</v>
      </c>
      <c r="B1864" s="75" t="s">
        <v>1034</v>
      </c>
    </row>
    <row r="1865" spans="1:2" ht="12.75">
      <c r="A1865" s="74">
        <v>4867</v>
      </c>
      <c r="B1865" s="75" t="s">
        <v>1035</v>
      </c>
    </row>
    <row r="1866" spans="1:2" ht="12.75">
      <c r="A1866" s="74">
        <v>4867</v>
      </c>
      <c r="B1866" s="75" t="s">
        <v>1036</v>
      </c>
    </row>
    <row r="1867" spans="1:2" ht="12.75">
      <c r="A1867" s="74">
        <v>4869</v>
      </c>
      <c r="B1867" s="75" t="s">
        <v>1037</v>
      </c>
    </row>
    <row r="1868" spans="1:2" ht="12.75">
      <c r="A1868" s="74">
        <v>4900</v>
      </c>
      <c r="B1868" s="75" t="s">
        <v>1038</v>
      </c>
    </row>
    <row r="1869" spans="1:2" ht="12.75">
      <c r="A1869" s="74">
        <v>4901</v>
      </c>
      <c r="B1869" s="75" t="s">
        <v>1039</v>
      </c>
    </row>
    <row r="1870" spans="1:2" ht="12.75">
      <c r="A1870" s="74">
        <v>4901</v>
      </c>
      <c r="B1870" s="75" t="s">
        <v>1040</v>
      </c>
    </row>
    <row r="1871" spans="1:2" ht="12.75">
      <c r="A1871" s="74">
        <v>4901</v>
      </c>
      <c r="B1871" s="75" t="s">
        <v>1041</v>
      </c>
    </row>
    <row r="1872" spans="1:2" ht="12.75">
      <c r="A1872" s="74">
        <v>4901</v>
      </c>
      <c r="B1872" s="75" t="s">
        <v>1042</v>
      </c>
    </row>
    <row r="1873" spans="1:2" ht="12.75">
      <c r="A1873" s="74">
        <v>4901</v>
      </c>
      <c r="B1873" s="75" t="s">
        <v>1043</v>
      </c>
    </row>
    <row r="1874" spans="1:2" ht="12.75">
      <c r="A1874" s="74">
        <v>4901</v>
      </c>
      <c r="B1874" s="75" t="s">
        <v>1044</v>
      </c>
    </row>
    <row r="1875" spans="1:2" ht="12.75">
      <c r="A1875" s="74">
        <v>4905</v>
      </c>
      <c r="B1875" s="75" t="s">
        <v>1045</v>
      </c>
    </row>
    <row r="1876" spans="1:2" ht="12.75">
      <c r="A1876" s="74">
        <v>4906</v>
      </c>
      <c r="B1876" s="75" t="s">
        <v>1046</v>
      </c>
    </row>
    <row r="1877" spans="1:2" ht="12.75">
      <c r="A1877" s="74">
        <v>4906</v>
      </c>
      <c r="B1877" s="75" t="s">
        <v>1047</v>
      </c>
    </row>
    <row r="1878" spans="1:2" ht="12.75">
      <c r="A1878" s="74">
        <v>4906</v>
      </c>
      <c r="B1878" s="75" t="s">
        <v>1048</v>
      </c>
    </row>
    <row r="1879" spans="1:2" ht="12.75">
      <c r="A1879" s="74">
        <v>4906</v>
      </c>
      <c r="B1879" s="75" t="s">
        <v>1049</v>
      </c>
    </row>
    <row r="1880" spans="1:2" ht="12.75">
      <c r="A1880" s="74">
        <v>4910</v>
      </c>
      <c r="B1880" s="75" t="s">
        <v>1050</v>
      </c>
    </row>
    <row r="1881" spans="1:2" ht="12.75">
      <c r="A1881" s="74">
        <v>4911</v>
      </c>
      <c r="B1881" s="75" t="s">
        <v>1051</v>
      </c>
    </row>
    <row r="1882" spans="1:2" ht="12.75">
      <c r="A1882" s="74">
        <v>4912</v>
      </c>
      <c r="B1882" s="75" t="s">
        <v>1052</v>
      </c>
    </row>
    <row r="1883" spans="1:2" ht="12.75">
      <c r="A1883" s="74">
        <v>4913</v>
      </c>
      <c r="B1883" s="75" t="s">
        <v>1053</v>
      </c>
    </row>
    <row r="1884" spans="1:2" ht="12.75">
      <c r="A1884" s="74">
        <v>4913</v>
      </c>
      <c r="B1884" s="75" t="s">
        <v>1054</v>
      </c>
    </row>
    <row r="1885" spans="1:2" ht="12.75">
      <c r="A1885" s="74">
        <v>4913</v>
      </c>
      <c r="B1885" s="75" t="s">
        <v>1055</v>
      </c>
    </row>
    <row r="1886" spans="1:2" ht="12.75">
      <c r="A1886" s="74">
        <v>4913</v>
      </c>
      <c r="B1886" s="75" t="s">
        <v>1056</v>
      </c>
    </row>
    <row r="1887" spans="1:2" ht="12.75">
      <c r="A1887" s="74">
        <v>4913</v>
      </c>
      <c r="B1887" s="75" t="s">
        <v>1057</v>
      </c>
    </row>
    <row r="1888" spans="1:2" ht="12.75">
      <c r="A1888" s="74">
        <v>4914</v>
      </c>
      <c r="B1888" s="75" t="s">
        <v>1058</v>
      </c>
    </row>
    <row r="1889" spans="1:2" ht="12.75">
      <c r="A1889" s="74">
        <v>4914</v>
      </c>
      <c r="B1889" s="75" t="s">
        <v>1059</v>
      </c>
    </row>
    <row r="1890" spans="1:2" ht="12.75">
      <c r="A1890" s="74">
        <v>4914</v>
      </c>
      <c r="B1890" s="75" t="s">
        <v>1060</v>
      </c>
    </row>
    <row r="1891" spans="1:2" ht="12.75">
      <c r="A1891" s="74">
        <v>4914</v>
      </c>
      <c r="B1891" s="75" t="s">
        <v>1061</v>
      </c>
    </row>
    <row r="1892" spans="1:2" ht="12.75">
      <c r="A1892" s="74">
        <v>4914</v>
      </c>
      <c r="B1892" s="75" t="s">
        <v>1062</v>
      </c>
    </row>
    <row r="1893" spans="1:2" ht="12.75">
      <c r="A1893" s="74">
        <v>4914</v>
      </c>
      <c r="B1893" s="75" t="s">
        <v>1063</v>
      </c>
    </row>
    <row r="1894" spans="1:2" ht="12.75">
      <c r="A1894" s="74">
        <v>4915</v>
      </c>
      <c r="B1894" s="75" t="s">
        <v>1064</v>
      </c>
    </row>
    <row r="1895" spans="1:2" ht="12.75">
      <c r="A1895" s="74">
        <v>4916</v>
      </c>
      <c r="B1895" s="75" t="s">
        <v>1065</v>
      </c>
    </row>
    <row r="1896" spans="1:2" ht="12.75">
      <c r="A1896" s="74">
        <v>4916</v>
      </c>
      <c r="B1896" s="75" t="s">
        <v>1066</v>
      </c>
    </row>
    <row r="1897" spans="1:2" ht="12.75">
      <c r="A1897" s="74">
        <v>4916</v>
      </c>
      <c r="B1897" s="75" t="s">
        <v>1067</v>
      </c>
    </row>
    <row r="1898" spans="1:2" ht="12.75">
      <c r="A1898" s="74">
        <v>4916</v>
      </c>
      <c r="B1898" s="75" t="s">
        <v>1068</v>
      </c>
    </row>
    <row r="1899" spans="1:2" ht="12.75">
      <c r="A1899" s="74">
        <v>4916</v>
      </c>
      <c r="B1899" s="75" t="s">
        <v>1069</v>
      </c>
    </row>
    <row r="1900" spans="1:2" ht="12.75">
      <c r="A1900" s="74">
        <v>4920</v>
      </c>
      <c r="B1900" s="75" t="s">
        <v>1070</v>
      </c>
    </row>
    <row r="1901" spans="1:2" ht="12.75">
      <c r="A1901" s="74">
        <v>4923</v>
      </c>
      <c r="B1901" s="75" t="s">
        <v>1071</v>
      </c>
    </row>
    <row r="1902" spans="1:2" ht="12.75">
      <c r="A1902" s="74">
        <v>4925</v>
      </c>
      <c r="B1902" s="75" t="s">
        <v>1072</v>
      </c>
    </row>
    <row r="1903" spans="1:2" ht="12.75">
      <c r="A1903" s="74">
        <v>4927</v>
      </c>
      <c r="B1903" s="75" t="s">
        <v>1073</v>
      </c>
    </row>
    <row r="1904" spans="1:2" ht="12.75">
      <c r="A1904" s="74">
        <v>4928</v>
      </c>
      <c r="B1904" s="75" t="s">
        <v>1074</v>
      </c>
    </row>
    <row r="1905" spans="1:2" ht="12.75">
      <c r="A1905" s="74">
        <v>4929</v>
      </c>
      <c r="B1905" s="75" t="s">
        <v>1075</v>
      </c>
    </row>
    <row r="1906" spans="1:2" ht="12.75">
      <c r="A1906" s="74">
        <v>4930</v>
      </c>
      <c r="B1906" s="75" t="s">
        <v>1076</v>
      </c>
    </row>
    <row r="1907" spans="1:2" ht="12.75">
      <c r="A1907" s="74">
        <v>4932</v>
      </c>
      <c r="B1907" s="75" t="s">
        <v>1077</v>
      </c>
    </row>
    <row r="1908" spans="1:2" ht="12.75">
      <c r="A1908" s="74">
        <v>4932</v>
      </c>
      <c r="B1908" s="75" t="s">
        <v>1078</v>
      </c>
    </row>
    <row r="1909" spans="1:2" ht="12.75">
      <c r="A1909" s="74">
        <v>4932</v>
      </c>
      <c r="B1909" s="75" t="s">
        <v>83</v>
      </c>
    </row>
    <row r="1910" spans="1:2" ht="12.75">
      <c r="A1910" s="74">
        <v>4933</v>
      </c>
      <c r="B1910" s="75" t="s">
        <v>1077</v>
      </c>
    </row>
    <row r="1911" spans="1:2" ht="12.75">
      <c r="A1911" s="74">
        <v>4933</v>
      </c>
      <c r="B1911" s="75" t="s">
        <v>1079</v>
      </c>
    </row>
    <row r="1912" spans="1:2" ht="12.75">
      <c r="A1912" s="74">
        <v>4933</v>
      </c>
      <c r="B1912" s="75" t="s">
        <v>75</v>
      </c>
    </row>
    <row r="1913" spans="1:2" ht="12.75">
      <c r="A1913" s="74">
        <v>4934</v>
      </c>
      <c r="B1913" s="75" t="s">
        <v>1080</v>
      </c>
    </row>
    <row r="1914" spans="1:2" ht="12.75">
      <c r="A1914" s="74">
        <v>4934</v>
      </c>
      <c r="B1914" s="75" t="s">
        <v>1081</v>
      </c>
    </row>
    <row r="1915" spans="1:2" ht="12.75">
      <c r="A1915" s="74">
        <v>4934</v>
      </c>
      <c r="B1915" s="75" t="s">
        <v>1077</v>
      </c>
    </row>
    <row r="1916" spans="1:2" ht="12.75">
      <c r="A1916" s="74">
        <v>4934</v>
      </c>
      <c r="B1916" s="75" t="s">
        <v>83</v>
      </c>
    </row>
    <row r="1917" spans="1:2" ht="12.75">
      <c r="A1917" s="74">
        <v>4935</v>
      </c>
      <c r="B1917" s="75" t="s">
        <v>1082</v>
      </c>
    </row>
    <row r="1918" spans="1:2" ht="12.75">
      <c r="A1918" s="74">
        <v>4935</v>
      </c>
      <c r="B1918" s="75" t="s">
        <v>1083</v>
      </c>
    </row>
    <row r="1919" spans="1:2" ht="12.75">
      <c r="A1919" s="74">
        <v>4936</v>
      </c>
      <c r="B1919" s="75" t="s">
        <v>1084</v>
      </c>
    </row>
    <row r="1920" spans="1:2" ht="12.75">
      <c r="A1920" s="74">
        <v>4936</v>
      </c>
      <c r="B1920" s="75" t="s">
        <v>1085</v>
      </c>
    </row>
    <row r="1921" spans="1:2" ht="12.75">
      <c r="A1921" s="74">
        <v>4936</v>
      </c>
      <c r="B1921" s="75" t="s">
        <v>1086</v>
      </c>
    </row>
    <row r="1922" spans="1:2" ht="12.75">
      <c r="A1922" s="74">
        <v>4936</v>
      </c>
      <c r="B1922" s="75" t="s">
        <v>1087</v>
      </c>
    </row>
    <row r="1923" spans="1:2" ht="12.75">
      <c r="A1923" s="74">
        <v>4936</v>
      </c>
      <c r="B1923" s="75" t="s">
        <v>83</v>
      </c>
    </row>
    <row r="1924" spans="1:2" ht="12.75">
      <c r="A1924" s="74">
        <v>4937</v>
      </c>
      <c r="B1924" s="75" t="s">
        <v>1088</v>
      </c>
    </row>
    <row r="1925" spans="1:2" ht="12.75">
      <c r="A1925" s="74">
        <v>4937</v>
      </c>
      <c r="B1925" s="75" t="s">
        <v>1089</v>
      </c>
    </row>
    <row r="1926" spans="1:2" ht="12.75">
      <c r="A1926" s="74">
        <v>4938</v>
      </c>
      <c r="B1926" s="75" t="s">
        <v>1090</v>
      </c>
    </row>
    <row r="1927" spans="1:2" ht="12.75">
      <c r="A1927" s="74">
        <v>4938</v>
      </c>
      <c r="B1927" s="75" t="s">
        <v>1091</v>
      </c>
    </row>
    <row r="1928" spans="1:2" ht="12.75">
      <c r="A1928" s="74">
        <v>4939</v>
      </c>
      <c r="B1928" s="75" t="s">
        <v>1092</v>
      </c>
    </row>
    <row r="1929" spans="1:2" ht="12.75">
      <c r="A1929" s="74">
        <v>4939</v>
      </c>
      <c r="B1929" s="75" t="s">
        <v>1093</v>
      </c>
    </row>
    <row r="1930" spans="1:2" ht="12.75">
      <c r="A1930" s="74">
        <v>4939</v>
      </c>
      <c r="B1930" s="75" t="s">
        <v>83</v>
      </c>
    </row>
    <row r="1931" spans="1:2" ht="12.75">
      <c r="A1931" s="74">
        <v>4940</v>
      </c>
      <c r="B1931" s="75" t="s">
        <v>1094</v>
      </c>
    </row>
    <row r="1932" spans="1:2" ht="12.75">
      <c r="A1932" s="74">
        <v>4941</v>
      </c>
      <c r="B1932" s="75" t="s">
        <v>1095</v>
      </c>
    </row>
    <row r="1933" spans="1:2" ht="12.75">
      <c r="A1933" s="74">
        <v>4944</v>
      </c>
      <c r="B1933" s="75" t="s">
        <v>83</v>
      </c>
    </row>
    <row r="1934" spans="1:2" ht="12.75">
      <c r="A1934" s="74">
        <v>4944</v>
      </c>
      <c r="B1934" s="75" t="s">
        <v>1096</v>
      </c>
    </row>
    <row r="1935" spans="1:2" ht="12.75">
      <c r="A1935" s="74">
        <v>4945</v>
      </c>
      <c r="B1935" s="75" t="s">
        <v>1096</v>
      </c>
    </row>
    <row r="1936" spans="1:2" ht="12.75">
      <c r="A1936" s="74">
        <v>4945</v>
      </c>
      <c r="B1936" s="75" t="s">
        <v>1097</v>
      </c>
    </row>
    <row r="1937" spans="1:2" ht="12.75">
      <c r="A1937" s="74">
        <v>4946</v>
      </c>
      <c r="B1937" s="75" t="s">
        <v>1098</v>
      </c>
    </row>
    <row r="1938" spans="1:2" ht="12.75">
      <c r="A1938" s="74">
        <v>4947</v>
      </c>
      <c r="B1938" s="75" t="s">
        <v>1099</v>
      </c>
    </row>
    <row r="1939" spans="1:2" ht="12.75">
      <c r="A1939" s="74">
        <v>4947</v>
      </c>
      <c r="B1939" s="75" t="s">
        <v>1100</v>
      </c>
    </row>
    <row r="1940" spans="1:2" ht="12.75">
      <c r="A1940" s="74">
        <v>4947</v>
      </c>
      <c r="B1940" s="75" t="s">
        <v>1101</v>
      </c>
    </row>
    <row r="1941" spans="1:2" ht="12.75">
      <c r="A1941" s="74">
        <v>4948</v>
      </c>
      <c r="B1941" s="75" t="s">
        <v>1099</v>
      </c>
    </row>
    <row r="1942" spans="1:2" ht="12.75">
      <c r="A1942" s="74">
        <v>4948</v>
      </c>
      <c r="B1942" s="75" t="s">
        <v>1102</v>
      </c>
    </row>
    <row r="1943" spans="1:2" ht="12.75">
      <c r="A1943" s="74">
        <v>4949</v>
      </c>
      <c r="B1943" s="75" t="s">
        <v>1103</v>
      </c>
    </row>
    <row r="1944" spans="1:2" ht="12.75">
      <c r="A1944" s="74">
        <v>4960</v>
      </c>
      <c r="B1944" s="75" t="s">
        <v>1104</v>
      </c>
    </row>
    <row r="1945" spans="1:2" ht="12.75">
      <c r="A1945" s="74">
        <v>4960</v>
      </c>
      <c r="B1945" s="75" t="s">
        <v>1105</v>
      </c>
    </row>
    <row r="1946" spans="1:2" ht="12.75">
      <c r="A1946" s="74">
        <v>4970</v>
      </c>
      <c r="B1946" s="75" t="s">
        <v>1106</v>
      </c>
    </row>
    <row r="1947" spans="1:2" ht="12.75">
      <c r="A1947" s="74">
        <v>4970</v>
      </c>
      <c r="B1947" s="75" t="s">
        <v>1107</v>
      </c>
    </row>
    <row r="1948" spans="1:2" ht="12.75">
      <c r="A1948" s="74">
        <v>4972</v>
      </c>
      <c r="B1948" s="75" t="s">
        <v>1108</v>
      </c>
    </row>
    <row r="1949" spans="1:2" ht="12.75">
      <c r="A1949" s="74">
        <v>4975</v>
      </c>
      <c r="B1949" s="75" t="s">
        <v>1109</v>
      </c>
    </row>
    <row r="1950" spans="1:2" ht="12.75">
      <c r="A1950" s="74">
        <v>4980</v>
      </c>
      <c r="B1950" s="75" t="s">
        <v>1110</v>
      </c>
    </row>
    <row r="1951" spans="1:2" ht="12.75">
      <c r="A1951" s="74">
        <v>4981</v>
      </c>
      <c r="B1951" s="75" t="s">
        <v>1111</v>
      </c>
    </row>
    <row r="1952" spans="1:2" ht="12.75">
      <c r="A1952" s="74">
        <v>4981</v>
      </c>
      <c r="B1952" s="75" t="s">
        <v>1112</v>
      </c>
    </row>
    <row r="1953" spans="1:2" ht="12.75">
      <c r="A1953" s="74">
        <v>4982</v>
      </c>
      <c r="B1953" s="75" t="s">
        <v>1113</v>
      </c>
    </row>
    <row r="1954" spans="1:2" ht="12.75">
      <c r="A1954" s="74">
        <v>4987</v>
      </c>
      <c r="B1954" s="75" t="s">
        <v>1114</v>
      </c>
    </row>
    <row r="1955" spans="1:2" ht="12.75">
      <c r="A1955" s="74">
        <v>4989</v>
      </c>
      <c r="B1955" s="75" t="s">
        <v>1115</v>
      </c>
    </row>
    <row r="1956" spans="1:2" ht="12.75">
      <c r="A1956" s="74">
        <v>4992</v>
      </c>
      <c r="B1956" s="75" t="s">
        <v>1116</v>
      </c>
    </row>
    <row r="1957" spans="1:2" ht="12.75">
      <c r="A1957" s="74">
        <v>5000</v>
      </c>
      <c r="B1957" s="75" t="s">
        <v>1117</v>
      </c>
    </row>
    <row r="1958" spans="1:2" ht="12.75">
      <c r="A1958" s="74">
        <v>5001</v>
      </c>
      <c r="B1958" s="75" t="s">
        <v>1117</v>
      </c>
    </row>
    <row r="1959" spans="1:2" ht="12.75">
      <c r="A1959" s="74">
        <v>5002</v>
      </c>
      <c r="B1959" s="75" t="s">
        <v>1117</v>
      </c>
    </row>
    <row r="1960" spans="1:2" ht="12.75">
      <c r="A1960" s="74">
        <v>5003</v>
      </c>
      <c r="B1960" s="75" t="s">
        <v>1117</v>
      </c>
    </row>
    <row r="1961" spans="1:2" ht="12.75">
      <c r="A1961" s="74">
        <v>5004</v>
      </c>
      <c r="B1961" s="75" t="s">
        <v>1117</v>
      </c>
    </row>
    <row r="1962" spans="1:2" ht="12.75">
      <c r="A1962" s="74">
        <v>5005</v>
      </c>
      <c r="B1962" s="75" t="s">
        <v>1117</v>
      </c>
    </row>
    <row r="1963" spans="1:2" ht="12.75">
      <c r="A1963" s="74">
        <v>5006</v>
      </c>
      <c r="B1963" s="75" t="s">
        <v>1117</v>
      </c>
    </row>
    <row r="1964" spans="1:2" ht="12.75">
      <c r="A1964" s="74">
        <v>5007</v>
      </c>
      <c r="B1964" s="75" t="s">
        <v>1117</v>
      </c>
    </row>
    <row r="1965" spans="1:2" ht="12.75">
      <c r="A1965" s="74">
        <v>5008</v>
      </c>
      <c r="B1965" s="75" t="s">
        <v>1117</v>
      </c>
    </row>
    <row r="1966" spans="1:2" ht="12.75">
      <c r="A1966" s="74">
        <v>5009</v>
      </c>
      <c r="B1966" s="75" t="s">
        <v>1117</v>
      </c>
    </row>
    <row r="1967" spans="1:2" ht="12.75">
      <c r="A1967" s="74">
        <v>5100</v>
      </c>
      <c r="B1967" s="75" t="s">
        <v>1118</v>
      </c>
    </row>
    <row r="1968" spans="1:2" ht="12.75">
      <c r="A1968" s="74">
        <v>5110</v>
      </c>
      <c r="B1968" s="75" t="s">
        <v>1119</v>
      </c>
    </row>
    <row r="1969" spans="1:2" ht="12.75">
      <c r="A1969" s="74">
        <v>5110</v>
      </c>
      <c r="B1969" s="75" t="s">
        <v>75</v>
      </c>
    </row>
    <row r="1970" spans="1:2" ht="12.75">
      <c r="A1970" s="74">
        <v>5111</v>
      </c>
      <c r="B1970" s="75" t="s">
        <v>1119</v>
      </c>
    </row>
    <row r="1971" spans="1:2" ht="12.75">
      <c r="A1971" s="74">
        <v>5111</v>
      </c>
      <c r="B1971" s="75" t="s">
        <v>75</v>
      </c>
    </row>
    <row r="1972" spans="1:2" ht="12.75">
      <c r="A1972" s="74">
        <v>5112</v>
      </c>
      <c r="B1972" s="75" t="s">
        <v>1119</v>
      </c>
    </row>
    <row r="1973" spans="1:2" ht="12.75">
      <c r="A1973" s="74">
        <v>5112</v>
      </c>
      <c r="B1973" s="75" t="s">
        <v>75</v>
      </c>
    </row>
    <row r="1974" spans="1:2" ht="12.75">
      <c r="A1974" s="74">
        <v>5113</v>
      </c>
      <c r="B1974" s="75" t="s">
        <v>1119</v>
      </c>
    </row>
    <row r="1975" spans="1:2" ht="12.75">
      <c r="A1975" s="74">
        <v>5113</v>
      </c>
      <c r="B1975" s="75" t="s">
        <v>75</v>
      </c>
    </row>
    <row r="1976" spans="1:2" ht="12.75">
      <c r="A1976" s="74">
        <v>5114</v>
      </c>
      <c r="B1976" s="75" t="s">
        <v>1119</v>
      </c>
    </row>
    <row r="1977" spans="1:2" ht="12.75">
      <c r="A1977" s="74">
        <v>5114</v>
      </c>
      <c r="B1977" s="75" t="s">
        <v>75</v>
      </c>
    </row>
    <row r="1978" spans="1:2" ht="12.75">
      <c r="A1978" s="74">
        <v>5115</v>
      </c>
      <c r="B1978" s="75" t="s">
        <v>1119</v>
      </c>
    </row>
    <row r="1979" spans="1:2" ht="12.75">
      <c r="A1979" s="74">
        <v>5115</v>
      </c>
      <c r="B1979" s="75" t="s">
        <v>75</v>
      </c>
    </row>
    <row r="1980" spans="1:2" ht="12.75">
      <c r="A1980" s="74">
        <v>5116</v>
      </c>
      <c r="B1980" s="75" t="s">
        <v>1119</v>
      </c>
    </row>
    <row r="1981" spans="1:2" ht="12.75">
      <c r="A1981" s="74">
        <v>5116</v>
      </c>
      <c r="B1981" s="75" t="s">
        <v>75</v>
      </c>
    </row>
    <row r="1982" spans="1:2" ht="12.75">
      <c r="A1982" s="74">
        <v>5117</v>
      </c>
      <c r="B1982" s="75" t="s">
        <v>1119</v>
      </c>
    </row>
    <row r="1983" spans="1:2" ht="12.75">
      <c r="A1983" s="74">
        <v>5117</v>
      </c>
      <c r="B1983" s="75" t="s">
        <v>75</v>
      </c>
    </row>
    <row r="1984" spans="1:2" ht="12.75">
      <c r="A1984" s="74">
        <v>5118</v>
      </c>
      <c r="B1984" s="75" t="s">
        <v>1119</v>
      </c>
    </row>
    <row r="1985" spans="1:2" ht="12.75">
      <c r="A1985" s="74">
        <v>5118</v>
      </c>
      <c r="B1985" s="75" t="s">
        <v>75</v>
      </c>
    </row>
    <row r="1986" spans="1:2" ht="12.75">
      <c r="A1986" s="74">
        <v>5119</v>
      </c>
      <c r="B1986" s="75" t="s">
        <v>1119</v>
      </c>
    </row>
    <row r="1987" spans="1:2" ht="12.75">
      <c r="A1987" s="74">
        <v>5119</v>
      </c>
      <c r="B1987" s="75" t="s">
        <v>75</v>
      </c>
    </row>
    <row r="1988" spans="1:2" ht="12.75">
      <c r="A1988" s="74">
        <v>5120</v>
      </c>
      <c r="B1988" s="75" t="s">
        <v>75</v>
      </c>
    </row>
    <row r="1989" spans="1:2" ht="12.75">
      <c r="A1989" s="74">
        <v>5121</v>
      </c>
      <c r="B1989" s="75" t="s">
        <v>75</v>
      </c>
    </row>
    <row r="1990" spans="1:2" ht="12.75">
      <c r="A1990" s="74">
        <v>5122</v>
      </c>
      <c r="B1990" s="75" t="s">
        <v>75</v>
      </c>
    </row>
    <row r="1991" spans="1:2" ht="12.75">
      <c r="A1991" s="74">
        <v>5123</v>
      </c>
      <c r="B1991" s="75" t="s">
        <v>75</v>
      </c>
    </row>
    <row r="1992" spans="1:2" ht="12.75">
      <c r="A1992" s="74">
        <v>5124</v>
      </c>
      <c r="B1992" s="75" t="s">
        <v>75</v>
      </c>
    </row>
    <row r="1993" spans="1:2" ht="12.75">
      <c r="A1993" s="74">
        <v>5125</v>
      </c>
      <c r="B1993" s="75" t="s">
        <v>75</v>
      </c>
    </row>
    <row r="1994" spans="1:2" ht="12.75">
      <c r="A1994" s="74">
        <v>5126</v>
      </c>
      <c r="B1994" s="75" t="s">
        <v>75</v>
      </c>
    </row>
    <row r="1995" spans="1:2" ht="12.75">
      <c r="A1995" s="74">
        <v>5127</v>
      </c>
      <c r="B1995" s="75" t="s">
        <v>75</v>
      </c>
    </row>
    <row r="1996" spans="1:2" ht="12.75">
      <c r="A1996" s="74">
        <v>5128</v>
      </c>
      <c r="B1996" s="75" t="s">
        <v>75</v>
      </c>
    </row>
    <row r="1997" spans="1:2" ht="12.75">
      <c r="A1997" s="74">
        <v>5129</v>
      </c>
      <c r="B1997" s="75" t="s">
        <v>75</v>
      </c>
    </row>
    <row r="1998" spans="1:2" ht="12.75">
      <c r="A1998" s="74">
        <v>5130</v>
      </c>
      <c r="B1998" s="75" t="s">
        <v>1120</v>
      </c>
    </row>
    <row r="1999" spans="1:2" ht="12.75">
      <c r="A1999" s="74">
        <v>5130</v>
      </c>
      <c r="B1999" s="75" t="s">
        <v>75</v>
      </c>
    </row>
    <row r="2000" spans="1:2" ht="12.75">
      <c r="A2000" s="74">
        <v>5131</v>
      </c>
      <c r="B2000" s="75" t="s">
        <v>1120</v>
      </c>
    </row>
    <row r="2001" spans="1:2" ht="12.75">
      <c r="A2001" s="74">
        <v>5131</v>
      </c>
      <c r="B2001" s="75" t="s">
        <v>75</v>
      </c>
    </row>
    <row r="2002" spans="1:2" ht="12.75">
      <c r="A2002" s="74">
        <v>5132</v>
      </c>
      <c r="B2002" s="75" t="s">
        <v>1120</v>
      </c>
    </row>
    <row r="2003" spans="1:2" ht="12.75">
      <c r="A2003" s="74">
        <v>5132</v>
      </c>
      <c r="B2003" s="75" t="s">
        <v>75</v>
      </c>
    </row>
    <row r="2004" spans="1:2" ht="12.75">
      <c r="A2004" s="74">
        <v>5133</v>
      </c>
      <c r="B2004" s="75" t="s">
        <v>1120</v>
      </c>
    </row>
    <row r="2005" spans="1:2" ht="12.75">
      <c r="A2005" s="74">
        <v>5133</v>
      </c>
      <c r="B2005" s="75" t="s">
        <v>75</v>
      </c>
    </row>
    <row r="2006" spans="1:2" ht="12.75">
      <c r="A2006" s="74">
        <v>5134</v>
      </c>
      <c r="B2006" s="75" t="s">
        <v>1120</v>
      </c>
    </row>
    <row r="2007" spans="1:2" ht="12.75">
      <c r="A2007" s="74">
        <v>5134</v>
      </c>
      <c r="B2007" s="75" t="s">
        <v>75</v>
      </c>
    </row>
    <row r="2008" spans="1:2" ht="12.75">
      <c r="A2008" s="74">
        <v>5135</v>
      </c>
      <c r="B2008" s="75" t="s">
        <v>1120</v>
      </c>
    </row>
    <row r="2009" spans="1:2" ht="12.75">
      <c r="A2009" s="74">
        <v>5135</v>
      </c>
      <c r="B2009" s="75" t="s">
        <v>75</v>
      </c>
    </row>
    <row r="2010" spans="1:2" ht="12.75">
      <c r="A2010" s="74">
        <v>5136</v>
      </c>
      <c r="B2010" s="75" t="s">
        <v>1120</v>
      </c>
    </row>
    <row r="2011" spans="1:2" ht="12.75">
      <c r="A2011" s="74">
        <v>5136</v>
      </c>
      <c r="B2011" s="75" t="s">
        <v>75</v>
      </c>
    </row>
    <row r="2012" spans="1:2" ht="12.75">
      <c r="A2012" s="74">
        <v>5137</v>
      </c>
      <c r="B2012" s="75" t="s">
        <v>1120</v>
      </c>
    </row>
    <row r="2013" spans="1:2" ht="12.75">
      <c r="A2013" s="74">
        <v>5137</v>
      </c>
      <c r="B2013" s="75" t="s">
        <v>75</v>
      </c>
    </row>
    <row r="2014" spans="1:2" ht="12.75">
      <c r="A2014" s="74">
        <v>5138</v>
      </c>
      <c r="B2014" s="75" t="s">
        <v>1120</v>
      </c>
    </row>
    <row r="2015" spans="1:2" ht="12.75">
      <c r="A2015" s="74">
        <v>5138</v>
      </c>
      <c r="B2015" s="75" t="s">
        <v>75</v>
      </c>
    </row>
    <row r="2016" spans="1:2" ht="12.75">
      <c r="A2016" s="74">
        <v>5139</v>
      </c>
      <c r="B2016" s="75" t="s">
        <v>1120</v>
      </c>
    </row>
    <row r="2017" spans="1:2" ht="12.75">
      <c r="A2017" s="74">
        <v>5139</v>
      </c>
      <c r="B2017" s="75" t="s">
        <v>75</v>
      </c>
    </row>
    <row r="2018" spans="1:2" ht="12.75">
      <c r="A2018" s="74">
        <v>5140</v>
      </c>
      <c r="B2018" s="75" t="s">
        <v>75</v>
      </c>
    </row>
    <row r="2019" spans="1:2" ht="12.75">
      <c r="A2019" s="74">
        <v>5141</v>
      </c>
      <c r="B2019" s="75" t="s">
        <v>75</v>
      </c>
    </row>
    <row r="2020" spans="1:2" ht="12.75">
      <c r="A2020" s="74">
        <v>5142</v>
      </c>
      <c r="B2020" s="75" t="s">
        <v>75</v>
      </c>
    </row>
    <row r="2021" spans="1:2" ht="12.75">
      <c r="A2021" s="74">
        <v>5143</v>
      </c>
      <c r="B2021" s="75" t="s">
        <v>75</v>
      </c>
    </row>
    <row r="2022" spans="1:2" ht="12.75">
      <c r="A2022" s="74">
        <v>5144</v>
      </c>
      <c r="B2022" s="75" t="s">
        <v>75</v>
      </c>
    </row>
    <row r="2023" spans="1:2" ht="12.75">
      <c r="A2023" s="74">
        <v>5145</v>
      </c>
      <c r="B2023" s="75" t="s">
        <v>75</v>
      </c>
    </row>
    <row r="2024" spans="1:2" ht="12.75">
      <c r="A2024" s="74">
        <v>5146</v>
      </c>
      <c r="B2024" s="75" t="s">
        <v>75</v>
      </c>
    </row>
    <row r="2025" spans="1:2" ht="12.75">
      <c r="A2025" s="74">
        <v>5147</v>
      </c>
      <c r="B2025" s="75" t="s">
        <v>75</v>
      </c>
    </row>
    <row r="2026" spans="1:2" ht="12.75">
      <c r="A2026" s="74">
        <v>5148</v>
      </c>
      <c r="B2026" s="75" t="s">
        <v>75</v>
      </c>
    </row>
    <row r="2027" spans="1:2" ht="12.75">
      <c r="A2027" s="74">
        <v>5149</v>
      </c>
      <c r="B2027" s="75" t="s">
        <v>75</v>
      </c>
    </row>
    <row r="2028" spans="1:2" ht="12.75">
      <c r="A2028" s="74">
        <v>5150</v>
      </c>
      <c r="B2028" s="75" t="s">
        <v>75</v>
      </c>
    </row>
    <row r="2029" spans="1:2" ht="12.75">
      <c r="A2029" s="74">
        <v>5151</v>
      </c>
      <c r="B2029" s="75" t="s">
        <v>75</v>
      </c>
    </row>
    <row r="2030" spans="1:2" ht="12.75">
      <c r="A2030" s="74">
        <v>5152</v>
      </c>
      <c r="B2030" s="75" t="s">
        <v>75</v>
      </c>
    </row>
    <row r="2031" spans="1:2" ht="12.75">
      <c r="A2031" s="74">
        <v>5153</v>
      </c>
      <c r="B2031" s="75" t="s">
        <v>75</v>
      </c>
    </row>
    <row r="2032" spans="1:2" ht="12.75">
      <c r="A2032" s="74">
        <v>5154</v>
      </c>
      <c r="B2032" s="75" t="s">
        <v>75</v>
      </c>
    </row>
    <row r="2033" spans="1:2" ht="12.75">
      <c r="A2033" s="74">
        <v>5155</v>
      </c>
      <c r="B2033" s="75" t="s">
        <v>75</v>
      </c>
    </row>
    <row r="2034" spans="1:2" ht="12.75">
      <c r="A2034" s="74">
        <v>5156</v>
      </c>
      <c r="B2034" s="75" t="s">
        <v>75</v>
      </c>
    </row>
    <row r="2035" spans="1:2" ht="12.75">
      <c r="A2035" s="74">
        <v>5157</v>
      </c>
      <c r="B2035" s="75" t="s">
        <v>75</v>
      </c>
    </row>
    <row r="2036" spans="1:2" ht="12.75">
      <c r="A2036" s="74">
        <v>5158</v>
      </c>
      <c r="B2036" s="75" t="s">
        <v>75</v>
      </c>
    </row>
    <row r="2037" spans="1:2" ht="12.75">
      <c r="A2037" s="74">
        <v>5159</v>
      </c>
      <c r="B2037" s="75" t="s">
        <v>75</v>
      </c>
    </row>
    <row r="2038" spans="1:2" ht="12.75">
      <c r="A2038" s="74">
        <v>5160</v>
      </c>
      <c r="B2038" s="75" t="s">
        <v>1121</v>
      </c>
    </row>
    <row r="2039" spans="1:2" ht="12.75">
      <c r="A2039" s="74">
        <v>5160</v>
      </c>
      <c r="B2039" s="75" t="s">
        <v>75</v>
      </c>
    </row>
    <row r="2040" spans="1:2" ht="12.75">
      <c r="A2040" s="74">
        <v>5161</v>
      </c>
      <c r="B2040" s="75" t="s">
        <v>75</v>
      </c>
    </row>
    <row r="2041" spans="1:2" ht="12.75">
      <c r="A2041" s="74">
        <v>5162</v>
      </c>
      <c r="B2041" s="75" t="s">
        <v>1122</v>
      </c>
    </row>
    <row r="2042" spans="1:2" ht="12.75">
      <c r="A2042" s="74">
        <v>5162</v>
      </c>
      <c r="B2042" s="75" t="s">
        <v>75</v>
      </c>
    </row>
    <row r="2043" spans="1:2" ht="12.75">
      <c r="A2043" s="74">
        <v>5163</v>
      </c>
      <c r="B2043" s="75" t="s">
        <v>1122</v>
      </c>
    </row>
    <row r="2044" spans="1:2" ht="12.75">
      <c r="A2044" s="74">
        <v>5163</v>
      </c>
      <c r="B2044" s="75" t="s">
        <v>75</v>
      </c>
    </row>
    <row r="2045" spans="1:2" ht="12.75">
      <c r="A2045" s="74">
        <v>5164</v>
      </c>
      <c r="B2045" s="75" t="s">
        <v>75</v>
      </c>
    </row>
    <row r="2046" spans="1:2" ht="12.75">
      <c r="A2046" s="74">
        <v>5165</v>
      </c>
      <c r="B2046" s="75" t="s">
        <v>75</v>
      </c>
    </row>
    <row r="2047" spans="1:2" ht="12.75">
      <c r="A2047" s="74">
        <v>5166</v>
      </c>
      <c r="B2047" s="75" t="s">
        <v>1123</v>
      </c>
    </row>
    <row r="2048" spans="1:2" ht="12.75">
      <c r="A2048" s="74">
        <v>5166</v>
      </c>
      <c r="B2048" s="75" t="s">
        <v>1123</v>
      </c>
    </row>
    <row r="2049" spans="1:2" ht="12.75">
      <c r="A2049" s="74">
        <v>5166</v>
      </c>
      <c r="B2049" s="75" t="s">
        <v>75</v>
      </c>
    </row>
    <row r="2050" spans="1:2" ht="12.75">
      <c r="A2050" s="74">
        <v>5167</v>
      </c>
      <c r="B2050" s="75" t="s">
        <v>1124</v>
      </c>
    </row>
    <row r="2051" spans="1:2" ht="12.75">
      <c r="A2051" s="74">
        <v>5167</v>
      </c>
      <c r="B2051" s="75" t="s">
        <v>1124</v>
      </c>
    </row>
    <row r="2052" spans="1:2" ht="12.75">
      <c r="A2052" s="74">
        <v>5167</v>
      </c>
      <c r="B2052" s="75" t="s">
        <v>75</v>
      </c>
    </row>
    <row r="2053" spans="1:2" ht="12.75">
      <c r="A2053" s="74">
        <v>5168</v>
      </c>
      <c r="B2053" s="75" t="s">
        <v>75</v>
      </c>
    </row>
    <row r="2054" spans="1:2" ht="12.75">
      <c r="A2054" s="74">
        <v>5169</v>
      </c>
      <c r="B2054" s="75" t="s">
        <v>75</v>
      </c>
    </row>
    <row r="2055" spans="1:2" ht="12.75">
      <c r="A2055" s="74">
        <v>5170</v>
      </c>
      <c r="B2055" s="75" t="s">
        <v>1125</v>
      </c>
    </row>
    <row r="2056" spans="1:2" ht="12.75">
      <c r="A2056" s="74">
        <v>5170</v>
      </c>
      <c r="B2056" s="75" t="s">
        <v>75</v>
      </c>
    </row>
    <row r="2057" spans="1:2" ht="12.75">
      <c r="A2057" s="74">
        <v>5171</v>
      </c>
      <c r="B2057" s="75" t="s">
        <v>1126</v>
      </c>
    </row>
    <row r="2058" spans="1:2" ht="12.75">
      <c r="A2058" s="74">
        <v>5171</v>
      </c>
      <c r="B2058" s="75" t="s">
        <v>75</v>
      </c>
    </row>
    <row r="2059" spans="1:2" ht="12.75">
      <c r="A2059" s="74">
        <v>5172</v>
      </c>
      <c r="B2059" s="75" t="s">
        <v>75</v>
      </c>
    </row>
    <row r="2060" spans="1:2" ht="12.75">
      <c r="A2060" s="74">
        <v>5173</v>
      </c>
      <c r="B2060" s="75" t="s">
        <v>75</v>
      </c>
    </row>
    <row r="2061" spans="1:2" ht="12.75">
      <c r="A2061" s="74">
        <v>5174</v>
      </c>
      <c r="B2061" s="75" t="s">
        <v>75</v>
      </c>
    </row>
    <row r="2062" spans="1:2" ht="12.75">
      <c r="A2062" s="74">
        <v>5175</v>
      </c>
      <c r="B2062" s="75" t="s">
        <v>1127</v>
      </c>
    </row>
    <row r="2063" spans="1:2" ht="12.75">
      <c r="A2063" s="74">
        <v>5175</v>
      </c>
      <c r="B2063" s="75" t="s">
        <v>75</v>
      </c>
    </row>
    <row r="2064" spans="1:2" ht="12.75">
      <c r="A2064" s="74">
        <v>5176</v>
      </c>
      <c r="B2064" s="75" t="s">
        <v>1128</v>
      </c>
    </row>
    <row r="2065" spans="1:2" ht="12.75">
      <c r="A2065" s="74">
        <v>5176</v>
      </c>
      <c r="B2065" s="75" t="s">
        <v>75</v>
      </c>
    </row>
    <row r="2066" spans="1:2" ht="12.75">
      <c r="A2066" s="74">
        <v>5177</v>
      </c>
      <c r="B2066" s="75" t="s">
        <v>75</v>
      </c>
    </row>
    <row r="2067" spans="1:2" ht="12.75">
      <c r="A2067" s="74">
        <v>5178</v>
      </c>
      <c r="B2067" s="75" t="s">
        <v>75</v>
      </c>
    </row>
    <row r="2068" spans="1:2" ht="12.75">
      <c r="A2068" s="74">
        <v>5179</v>
      </c>
      <c r="B2068" s="75" t="s">
        <v>75</v>
      </c>
    </row>
    <row r="2069" spans="1:2" ht="12.75">
      <c r="A2069" s="74">
        <v>5180</v>
      </c>
      <c r="B2069" s="75" t="s">
        <v>75</v>
      </c>
    </row>
    <row r="2070" spans="1:2" ht="12.75">
      <c r="A2070" s="74">
        <v>5181</v>
      </c>
      <c r="B2070" s="75" t="s">
        <v>75</v>
      </c>
    </row>
    <row r="2071" spans="1:2" ht="12.75">
      <c r="A2071" s="74">
        <v>5182</v>
      </c>
      <c r="B2071" s="75" t="s">
        <v>75</v>
      </c>
    </row>
    <row r="2072" spans="1:2" ht="12.75">
      <c r="A2072" s="74">
        <v>5183</v>
      </c>
      <c r="B2072" s="75" t="s">
        <v>75</v>
      </c>
    </row>
    <row r="2073" spans="1:2" ht="12.75">
      <c r="A2073" s="74">
        <v>5184</v>
      </c>
      <c r="B2073" s="75" t="s">
        <v>75</v>
      </c>
    </row>
    <row r="2074" spans="1:2" ht="12.75">
      <c r="A2074" s="74">
        <v>5185</v>
      </c>
      <c r="B2074" s="75" t="s">
        <v>75</v>
      </c>
    </row>
    <row r="2075" spans="1:2" ht="12.75">
      <c r="A2075" s="74">
        <v>5186</v>
      </c>
      <c r="B2075" s="75" t="s">
        <v>75</v>
      </c>
    </row>
    <row r="2076" spans="1:2" ht="12.75">
      <c r="A2076" s="74">
        <v>5187</v>
      </c>
      <c r="B2076" s="75" t="s">
        <v>75</v>
      </c>
    </row>
    <row r="2077" spans="1:2" ht="12.75">
      <c r="A2077" s="74">
        <v>5188</v>
      </c>
      <c r="B2077" s="75" t="s">
        <v>75</v>
      </c>
    </row>
    <row r="2078" spans="1:2" ht="12.75">
      <c r="A2078" s="74">
        <v>5189</v>
      </c>
      <c r="B2078" s="75" t="s">
        <v>1129</v>
      </c>
    </row>
    <row r="2079" spans="1:2" ht="12.75">
      <c r="A2079" s="74">
        <v>5189</v>
      </c>
      <c r="B2079" s="75" t="s">
        <v>1129</v>
      </c>
    </row>
    <row r="2080" spans="1:2" ht="12.75">
      <c r="A2080" s="74">
        <v>5189</v>
      </c>
      <c r="B2080" s="75" t="s">
        <v>75</v>
      </c>
    </row>
    <row r="2081" spans="1:2" ht="12.75">
      <c r="A2081" s="74">
        <v>5190</v>
      </c>
      <c r="B2081" s="75" t="s">
        <v>1130</v>
      </c>
    </row>
    <row r="2082" spans="1:2" ht="12.75">
      <c r="A2082" s="74">
        <v>5191</v>
      </c>
      <c r="B2082" s="75" t="s">
        <v>1131</v>
      </c>
    </row>
    <row r="2083" spans="1:2" ht="12.75">
      <c r="A2083" s="74">
        <v>5191</v>
      </c>
      <c r="B2083" s="75" t="s">
        <v>75</v>
      </c>
    </row>
    <row r="2084" spans="1:2" ht="12.75">
      <c r="A2084" s="74">
        <v>5192</v>
      </c>
      <c r="B2084" s="75" t="s">
        <v>1132</v>
      </c>
    </row>
    <row r="2085" spans="1:2" ht="12.75">
      <c r="A2085" s="74">
        <v>5192</v>
      </c>
      <c r="B2085" s="75" t="s">
        <v>75</v>
      </c>
    </row>
    <row r="2086" spans="1:2" ht="12.75">
      <c r="A2086" s="74">
        <v>5193</v>
      </c>
      <c r="B2086" s="75" t="s">
        <v>75</v>
      </c>
    </row>
    <row r="2087" spans="1:2" ht="12.75">
      <c r="A2087" s="74">
        <v>5194</v>
      </c>
      <c r="B2087" s="75" t="s">
        <v>75</v>
      </c>
    </row>
    <row r="2088" spans="1:2" ht="12.75">
      <c r="A2088" s="74">
        <v>5195</v>
      </c>
      <c r="B2088" s="75" t="s">
        <v>75</v>
      </c>
    </row>
    <row r="2089" spans="1:2" ht="12.75">
      <c r="A2089" s="74">
        <v>5196</v>
      </c>
      <c r="B2089" s="75" t="s">
        <v>75</v>
      </c>
    </row>
    <row r="2090" spans="1:2" ht="12.75">
      <c r="A2090" s="74">
        <v>5197</v>
      </c>
      <c r="B2090" s="75" t="s">
        <v>75</v>
      </c>
    </row>
    <row r="2091" spans="1:2" ht="12.75">
      <c r="A2091" s="74">
        <v>5198</v>
      </c>
      <c r="B2091" s="75" t="s">
        <v>75</v>
      </c>
    </row>
    <row r="2092" spans="1:2" ht="12.75">
      <c r="A2092" s="74">
        <v>5200</v>
      </c>
      <c r="B2092" s="75" t="s">
        <v>1133</v>
      </c>
    </row>
    <row r="2093" spans="1:2" ht="12.75">
      <c r="A2093" s="74">
        <v>5300</v>
      </c>
      <c r="B2093" s="75" t="s">
        <v>1134</v>
      </c>
    </row>
    <row r="2094" spans="1:2" ht="12.75">
      <c r="A2094" s="74">
        <v>5301</v>
      </c>
      <c r="B2094" s="75" t="s">
        <v>1134</v>
      </c>
    </row>
    <row r="2095" spans="1:2" ht="12.75">
      <c r="A2095" s="74">
        <v>5302</v>
      </c>
      <c r="B2095" s="75" t="s">
        <v>1134</v>
      </c>
    </row>
    <row r="2096" spans="1:2" ht="12.75">
      <c r="A2096" s="74">
        <v>5303</v>
      </c>
      <c r="B2096" s="75" t="s">
        <v>1134</v>
      </c>
    </row>
    <row r="2097" spans="1:2" ht="12.75">
      <c r="A2097" s="74">
        <v>5304</v>
      </c>
      <c r="B2097" s="75" t="s">
        <v>1134</v>
      </c>
    </row>
    <row r="2098" spans="1:2" ht="12.75">
      <c r="A2098" s="74">
        <v>5305</v>
      </c>
      <c r="B2098" s="75" t="s">
        <v>1134</v>
      </c>
    </row>
    <row r="2099" spans="1:2" ht="12.75">
      <c r="A2099" s="74">
        <v>5306</v>
      </c>
      <c r="B2099" s="75" t="s">
        <v>1134</v>
      </c>
    </row>
    <row r="2100" spans="1:2" ht="12.75">
      <c r="A2100" s="74">
        <v>5307</v>
      </c>
      <c r="B2100" s="75" t="s">
        <v>1134</v>
      </c>
    </row>
    <row r="2101" spans="1:2" ht="12.75">
      <c r="A2101" s="74">
        <v>5308</v>
      </c>
      <c r="B2101" s="75" t="s">
        <v>1134</v>
      </c>
    </row>
    <row r="2102" spans="1:2" ht="12.75">
      <c r="A2102" s="74">
        <v>5309</v>
      </c>
      <c r="B2102" s="75" t="s">
        <v>1134</v>
      </c>
    </row>
    <row r="2103" spans="1:2" ht="12.75">
      <c r="A2103" s="74">
        <v>5340</v>
      </c>
      <c r="B2103" s="75" t="s">
        <v>83</v>
      </c>
    </row>
    <row r="2104" spans="1:2" ht="12.75">
      <c r="A2104" s="74">
        <v>5340</v>
      </c>
      <c r="B2104" s="75" t="s">
        <v>1135</v>
      </c>
    </row>
    <row r="2105" spans="1:2" ht="12.75">
      <c r="A2105" s="74">
        <v>5349</v>
      </c>
      <c r="B2105" s="75" t="s">
        <v>1136</v>
      </c>
    </row>
    <row r="2106" spans="1:2" ht="12.75">
      <c r="A2106" s="74">
        <v>5400</v>
      </c>
      <c r="B2106" s="75" t="s">
        <v>1135</v>
      </c>
    </row>
    <row r="2107" spans="1:2" ht="12.75">
      <c r="A2107" s="74">
        <v>5400</v>
      </c>
      <c r="B2107" s="75" t="s">
        <v>1137</v>
      </c>
    </row>
    <row r="2108" spans="1:2" ht="12.75">
      <c r="A2108" s="74">
        <v>5401</v>
      </c>
      <c r="B2108" s="75" t="s">
        <v>1135</v>
      </c>
    </row>
    <row r="2109" spans="1:2" ht="12.75">
      <c r="A2109" s="74">
        <v>5401</v>
      </c>
      <c r="B2109" s="75" t="s">
        <v>1137</v>
      </c>
    </row>
    <row r="2110" spans="1:2" ht="12.75">
      <c r="A2110" s="74">
        <v>5402</v>
      </c>
      <c r="B2110" s="75" t="s">
        <v>1135</v>
      </c>
    </row>
    <row r="2111" spans="1:2" ht="12.75">
      <c r="A2111" s="74">
        <v>5402</v>
      </c>
      <c r="B2111" s="75" t="s">
        <v>1137</v>
      </c>
    </row>
    <row r="2112" spans="1:2" ht="12.75">
      <c r="A2112" s="74">
        <v>5403</v>
      </c>
      <c r="B2112" s="75" t="s">
        <v>1135</v>
      </c>
    </row>
    <row r="2113" spans="1:2" ht="12.75">
      <c r="A2113" s="74">
        <v>5403</v>
      </c>
      <c r="B2113" s="75" t="s">
        <v>1137</v>
      </c>
    </row>
    <row r="2114" spans="1:2" ht="12.75">
      <c r="A2114" s="74">
        <v>5404</v>
      </c>
      <c r="B2114" s="75" t="s">
        <v>1135</v>
      </c>
    </row>
    <row r="2115" spans="1:2" ht="12.75">
      <c r="A2115" s="74">
        <v>5404</v>
      </c>
      <c r="B2115" s="75" t="s">
        <v>1137</v>
      </c>
    </row>
    <row r="2116" spans="1:2" ht="12.75">
      <c r="A2116" s="74">
        <v>5405</v>
      </c>
      <c r="B2116" s="75" t="s">
        <v>1135</v>
      </c>
    </row>
    <row r="2117" spans="1:2" ht="12.75">
      <c r="A2117" s="74">
        <v>5405</v>
      </c>
      <c r="B2117" s="75" t="s">
        <v>1137</v>
      </c>
    </row>
    <row r="2118" spans="1:2" ht="12.75">
      <c r="A2118" s="74">
        <v>5406</v>
      </c>
      <c r="B2118" s="75" t="s">
        <v>1135</v>
      </c>
    </row>
    <row r="2119" spans="1:2" ht="12.75">
      <c r="A2119" s="74">
        <v>5406</v>
      </c>
      <c r="B2119" s="75" t="s">
        <v>1137</v>
      </c>
    </row>
    <row r="2120" spans="1:2" ht="12.75">
      <c r="A2120" s="74">
        <v>5407</v>
      </c>
      <c r="B2120" s="75" t="s">
        <v>1135</v>
      </c>
    </row>
    <row r="2121" spans="1:2" ht="12.75">
      <c r="A2121" s="74">
        <v>5407</v>
      </c>
      <c r="B2121" s="75" t="s">
        <v>1137</v>
      </c>
    </row>
    <row r="2122" spans="1:2" ht="12.75">
      <c r="A2122" s="74">
        <v>5408</v>
      </c>
      <c r="B2122" s="75" t="s">
        <v>1135</v>
      </c>
    </row>
    <row r="2123" spans="1:2" ht="12.75">
      <c r="A2123" s="74">
        <v>5408</v>
      </c>
      <c r="B2123" s="75" t="s">
        <v>1137</v>
      </c>
    </row>
    <row r="2124" spans="1:2" ht="12.75">
      <c r="A2124" s="74">
        <v>5409</v>
      </c>
      <c r="B2124" s="75" t="s">
        <v>1135</v>
      </c>
    </row>
    <row r="2125" spans="1:2" ht="12.75">
      <c r="A2125" s="74">
        <v>5409</v>
      </c>
      <c r="B2125" s="75" t="s">
        <v>1137</v>
      </c>
    </row>
    <row r="2126" spans="1:2" ht="12.75">
      <c r="A2126" s="74">
        <v>5420</v>
      </c>
      <c r="B2126" s="75" t="s">
        <v>1138</v>
      </c>
    </row>
    <row r="2127" spans="1:2" ht="12.75">
      <c r="A2127" s="74">
        <v>5421</v>
      </c>
      <c r="B2127" s="75" t="s">
        <v>1138</v>
      </c>
    </row>
    <row r="2128" spans="1:2" ht="12.75">
      <c r="A2128" s="74">
        <v>5422</v>
      </c>
      <c r="B2128" s="75" t="s">
        <v>1138</v>
      </c>
    </row>
    <row r="2129" spans="1:2" ht="12.75">
      <c r="A2129" s="74">
        <v>5423</v>
      </c>
      <c r="B2129" s="75" t="s">
        <v>1138</v>
      </c>
    </row>
    <row r="2130" spans="1:2" ht="12.75">
      <c r="A2130" s="74">
        <v>5424</v>
      </c>
      <c r="B2130" s="75" t="s">
        <v>1138</v>
      </c>
    </row>
    <row r="2131" spans="1:2" ht="12.75">
      <c r="A2131" s="74">
        <v>5425</v>
      </c>
      <c r="B2131" s="75" t="s">
        <v>1139</v>
      </c>
    </row>
    <row r="2132" spans="1:2" ht="12.75">
      <c r="A2132" s="74">
        <v>5425</v>
      </c>
      <c r="B2132" s="75" t="s">
        <v>1140</v>
      </c>
    </row>
    <row r="2133" spans="1:2" ht="12.75">
      <c r="A2133" s="74">
        <v>5426</v>
      </c>
      <c r="B2133" s="75" t="s">
        <v>1139</v>
      </c>
    </row>
    <row r="2134" spans="1:2" ht="12.75">
      <c r="A2134" s="74">
        <v>5426</v>
      </c>
      <c r="B2134" s="75" t="s">
        <v>1140</v>
      </c>
    </row>
    <row r="2135" spans="1:2" ht="12.75">
      <c r="A2135" s="74">
        <v>5427</v>
      </c>
      <c r="B2135" s="75" t="s">
        <v>1139</v>
      </c>
    </row>
    <row r="2136" spans="1:2" ht="12.75">
      <c r="A2136" s="74">
        <v>5427</v>
      </c>
      <c r="B2136" s="75" t="s">
        <v>1140</v>
      </c>
    </row>
    <row r="2137" spans="1:2" ht="12.75">
      <c r="A2137" s="74">
        <v>5428</v>
      </c>
      <c r="B2137" s="75" t="s">
        <v>1139</v>
      </c>
    </row>
    <row r="2138" spans="1:2" ht="12.75">
      <c r="A2138" s="74">
        <v>5428</v>
      </c>
      <c r="B2138" s="75" t="s">
        <v>1140</v>
      </c>
    </row>
    <row r="2139" spans="1:2" ht="12.75">
      <c r="A2139" s="74">
        <v>5429</v>
      </c>
      <c r="B2139" s="75" t="s">
        <v>1139</v>
      </c>
    </row>
    <row r="2140" spans="1:2" ht="12.75">
      <c r="A2140" s="74">
        <v>5429</v>
      </c>
      <c r="B2140" s="75" t="s">
        <v>1140</v>
      </c>
    </row>
    <row r="2141" spans="1:2" ht="12.75">
      <c r="A2141" s="74">
        <v>5430</v>
      </c>
      <c r="B2141" s="75" t="s">
        <v>1141</v>
      </c>
    </row>
    <row r="2142" spans="1:2" ht="12.75">
      <c r="A2142" s="74">
        <v>5433</v>
      </c>
      <c r="B2142" s="75" t="s">
        <v>1139</v>
      </c>
    </row>
    <row r="2143" spans="1:2" ht="12.75">
      <c r="A2143" s="74">
        <v>5433</v>
      </c>
      <c r="B2143" s="75" t="s">
        <v>83</v>
      </c>
    </row>
    <row r="2144" spans="1:2" ht="12.75">
      <c r="A2144" s="74">
        <v>5435</v>
      </c>
      <c r="B2144" s="75" t="s">
        <v>1142</v>
      </c>
    </row>
    <row r="2145" spans="1:2" ht="12.75">
      <c r="A2145" s="74">
        <v>5435</v>
      </c>
      <c r="B2145" s="75" t="s">
        <v>1143</v>
      </c>
    </row>
    <row r="2146" spans="1:2" ht="12.75">
      <c r="A2146" s="74">
        <v>5435</v>
      </c>
      <c r="B2146" s="75" t="s">
        <v>1144</v>
      </c>
    </row>
    <row r="2147" spans="1:2" ht="12.75">
      <c r="A2147" s="74">
        <v>5436</v>
      </c>
      <c r="B2147" s="75" t="s">
        <v>1143</v>
      </c>
    </row>
    <row r="2148" spans="1:2" ht="12.75">
      <c r="A2148" s="74">
        <v>5436</v>
      </c>
      <c r="B2148" s="75" t="s">
        <v>83</v>
      </c>
    </row>
    <row r="2149" spans="1:2" ht="12.75">
      <c r="A2149" s="74">
        <v>5440</v>
      </c>
      <c r="B2149" s="75" t="s">
        <v>1145</v>
      </c>
    </row>
    <row r="2150" spans="1:2" ht="12.75">
      <c r="A2150" s="74">
        <v>5440</v>
      </c>
      <c r="B2150" s="75" t="s">
        <v>1146</v>
      </c>
    </row>
    <row r="2151" spans="1:2" ht="12.75">
      <c r="A2151" s="74">
        <v>5441</v>
      </c>
      <c r="B2151" s="75" t="s">
        <v>1145</v>
      </c>
    </row>
    <row r="2152" spans="1:2" ht="12.75">
      <c r="A2152" s="74">
        <v>5441</v>
      </c>
      <c r="B2152" s="75" t="s">
        <v>83</v>
      </c>
    </row>
    <row r="2153" spans="1:2" ht="12.75">
      <c r="A2153" s="74">
        <v>5500</v>
      </c>
      <c r="B2153" s="75" t="s">
        <v>1147</v>
      </c>
    </row>
    <row r="2154" spans="1:2" ht="12.75">
      <c r="A2154" s="74">
        <v>5501</v>
      </c>
      <c r="B2154" s="75" t="s">
        <v>1147</v>
      </c>
    </row>
    <row r="2155" spans="1:2" ht="12.75">
      <c r="A2155" s="74">
        <v>5502</v>
      </c>
      <c r="B2155" s="75" t="s">
        <v>1147</v>
      </c>
    </row>
    <row r="2156" spans="1:2" ht="12.75">
      <c r="A2156" s="74">
        <v>5503</v>
      </c>
      <c r="B2156" s="75" t="s">
        <v>1147</v>
      </c>
    </row>
    <row r="2157" spans="1:2" ht="12.75">
      <c r="A2157" s="74">
        <v>5504</v>
      </c>
      <c r="B2157" s="75" t="s">
        <v>1147</v>
      </c>
    </row>
    <row r="2158" spans="1:2" ht="12.75">
      <c r="A2158" s="74">
        <v>5505</v>
      </c>
      <c r="B2158" s="75" t="s">
        <v>1148</v>
      </c>
    </row>
    <row r="2159" spans="1:2" ht="12.75">
      <c r="A2159" s="74">
        <v>5505</v>
      </c>
      <c r="B2159" s="75" t="s">
        <v>1149</v>
      </c>
    </row>
    <row r="2160" spans="1:2" ht="12.75">
      <c r="A2160" s="74">
        <v>5506</v>
      </c>
      <c r="B2160" s="75" t="s">
        <v>1148</v>
      </c>
    </row>
    <row r="2161" spans="1:2" ht="12.75">
      <c r="A2161" s="74">
        <v>5506</v>
      </c>
      <c r="B2161" s="75" t="s">
        <v>1150</v>
      </c>
    </row>
    <row r="2162" spans="1:2" ht="12.75">
      <c r="A2162" s="74">
        <v>5507</v>
      </c>
      <c r="B2162" s="75" t="s">
        <v>1148</v>
      </c>
    </row>
    <row r="2163" spans="1:2" ht="12.75">
      <c r="A2163" s="74">
        <v>5507</v>
      </c>
      <c r="B2163" s="75" t="s">
        <v>1150</v>
      </c>
    </row>
    <row r="2164" spans="1:2" ht="12.75">
      <c r="A2164" s="74">
        <v>5508</v>
      </c>
      <c r="B2164" s="75" t="s">
        <v>1148</v>
      </c>
    </row>
    <row r="2165" spans="1:2" ht="12.75">
      <c r="A2165" s="74">
        <v>5508</v>
      </c>
      <c r="B2165" s="75" t="s">
        <v>1150</v>
      </c>
    </row>
    <row r="2166" spans="1:2" ht="12.75">
      <c r="A2166" s="74">
        <v>5509</v>
      </c>
      <c r="B2166" s="75" t="s">
        <v>1148</v>
      </c>
    </row>
    <row r="2167" spans="1:2" ht="12.75">
      <c r="A2167" s="74">
        <v>5509</v>
      </c>
      <c r="B2167" s="75" t="s">
        <v>1150</v>
      </c>
    </row>
    <row r="2168" spans="1:2" ht="12.75">
      <c r="A2168" s="74">
        <v>5530</v>
      </c>
      <c r="B2168" s="75" t="s">
        <v>1151</v>
      </c>
    </row>
    <row r="2169" spans="1:2" ht="12.75">
      <c r="A2169" s="74">
        <v>5531</v>
      </c>
      <c r="B2169" s="75" t="s">
        <v>1151</v>
      </c>
    </row>
    <row r="2170" spans="1:2" ht="12.75">
      <c r="A2170" s="74">
        <v>5532</v>
      </c>
      <c r="B2170" s="75" t="s">
        <v>1151</v>
      </c>
    </row>
    <row r="2171" spans="1:2" ht="12.75">
      <c r="A2171" s="74">
        <v>5533</v>
      </c>
      <c r="B2171" s="75" t="s">
        <v>1151</v>
      </c>
    </row>
    <row r="2172" spans="1:2" ht="12.75">
      <c r="A2172" s="74">
        <v>5534</v>
      </c>
      <c r="B2172" s="75" t="s">
        <v>1151</v>
      </c>
    </row>
    <row r="2173" spans="1:2" ht="12.75">
      <c r="A2173" s="74">
        <v>5535</v>
      </c>
      <c r="B2173" s="75" t="s">
        <v>1152</v>
      </c>
    </row>
    <row r="2174" spans="1:2" ht="12.75">
      <c r="A2174" s="74">
        <v>5536</v>
      </c>
      <c r="B2174" s="75" t="s">
        <v>1152</v>
      </c>
    </row>
    <row r="2175" spans="1:2" ht="12.75">
      <c r="A2175" s="74">
        <v>5537</v>
      </c>
      <c r="B2175" s="75" t="s">
        <v>1152</v>
      </c>
    </row>
    <row r="2176" spans="1:2" ht="12.75">
      <c r="A2176" s="74">
        <v>5538</v>
      </c>
      <c r="B2176" s="75" t="s">
        <v>1152</v>
      </c>
    </row>
    <row r="2177" spans="1:2" ht="12.75">
      <c r="A2177" s="74">
        <v>5539</v>
      </c>
      <c r="B2177" s="75" t="s">
        <v>1152</v>
      </c>
    </row>
    <row r="2178" spans="1:2" ht="12.75">
      <c r="A2178" s="74">
        <v>5540</v>
      </c>
      <c r="B2178" s="75" t="s">
        <v>1153</v>
      </c>
    </row>
    <row r="2179" spans="1:2" ht="12.75">
      <c r="A2179" s="74">
        <v>5540</v>
      </c>
      <c r="B2179" s="75" t="s">
        <v>1151</v>
      </c>
    </row>
    <row r="2180" spans="1:2" ht="12.75">
      <c r="A2180" s="74">
        <v>5541</v>
      </c>
      <c r="B2180" s="75" t="s">
        <v>1153</v>
      </c>
    </row>
    <row r="2181" spans="1:2" ht="12.75">
      <c r="A2181" s="74">
        <v>5541</v>
      </c>
      <c r="B2181" s="75" t="s">
        <v>1151</v>
      </c>
    </row>
    <row r="2182" spans="1:2" ht="12.75">
      <c r="A2182" s="74">
        <v>5542</v>
      </c>
      <c r="B2182" s="75" t="s">
        <v>1153</v>
      </c>
    </row>
    <row r="2183" spans="1:2" ht="12.75">
      <c r="A2183" s="74">
        <v>5542</v>
      </c>
      <c r="B2183" s="75" t="s">
        <v>1151</v>
      </c>
    </row>
    <row r="2184" spans="1:2" ht="12.75">
      <c r="A2184" s="74">
        <v>5543</v>
      </c>
      <c r="B2184" s="75" t="s">
        <v>1153</v>
      </c>
    </row>
    <row r="2185" spans="1:2" ht="12.75">
      <c r="A2185" s="74">
        <v>5543</v>
      </c>
      <c r="B2185" s="75" t="s">
        <v>1151</v>
      </c>
    </row>
    <row r="2186" spans="1:2" ht="12.75">
      <c r="A2186" s="74">
        <v>5544</v>
      </c>
      <c r="B2186" s="75" t="s">
        <v>1153</v>
      </c>
    </row>
    <row r="2187" spans="1:2" ht="12.75">
      <c r="A2187" s="74">
        <v>5544</v>
      </c>
      <c r="B2187" s="75" t="s">
        <v>1151</v>
      </c>
    </row>
    <row r="2188" spans="1:2" ht="12.75">
      <c r="A2188" s="74">
        <v>5545</v>
      </c>
      <c r="B2188" s="75" t="s">
        <v>1153</v>
      </c>
    </row>
    <row r="2189" spans="1:2" ht="12.75">
      <c r="A2189" s="74">
        <v>5545</v>
      </c>
      <c r="B2189" s="75" t="s">
        <v>1151</v>
      </c>
    </row>
    <row r="2190" spans="1:2" ht="12.75">
      <c r="A2190" s="74">
        <v>5546</v>
      </c>
      <c r="B2190" s="75" t="s">
        <v>1153</v>
      </c>
    </row>
    <row r="2191" spans="1:2" ht="12.75">
      <c r="A2191" s="74">
        <v>5546</v>
      </c>
      <c r="B2191" s="75" t="s">
        <v>1151</v>
      </c>
    </row>
    <row r="2192" spans="1:2" ht="12.75">
      <c r="A2192" s="74">
        <v>5547</v>
      </c>
      <c r="B2192" s="75" t="s">
        <v>1153</v>
      </c>
    </row>
    <row r="2193" spans="1:2" ht="12.75">
      <c r="A2193" s="74">
        <v>5547</v>
      </c>
      <c r="B2193" s="75" t="s">
        <v>1151</v>
      </c>
    </row>
    <row r="2194" spans="1:2" ht="12.75">
      <c r="A2194" s="74">
        <v>5548</v>
      </c>
      <c r="B2194" s="75" t="s">
        <v>1153</v>
      </c>
    </row>
    <row r="2195" spans="1:2" ht="12.75">
      <c r="A2195" s="74">
        <v>5548</v>
      </c>
      <c r="B2195" s="75" t="s">
        <v>1151</v>
      </c>
    </row>
    <row r="2196" spans="1:2" ht="12.75">
      <c r="A2196" s="74">
        <v>5549</v>
      </c>
      <c r="B2196" s="75" t="s">
        <v>1153</v>
      </c>
    </row>
    <row r="2197" spans="1:2" ht="12.75">
      <c r="A2197" s="74">
        <v>5549</v>
      </c>
      <c r="B2197" s="75" t="s">
        <v>1151</v>
      </c>
    </row>
    <row r="2198" spans="1:2" ht="12.75">
      <c r="A2198" s="74">
        <v>5550</v>
      </c>
      <c r="B2198" s="75" t="s">
        <v>1154</v>
      </c>
    </row>
    <row r="2199" spans="1:2" ht="12.75">
      <c r="A2199" s="74">
        <v>5551</v>
      </c>
      <c r="B2199" s="75" t="s">
        <v>1155</v>
      </c>
    </row>
    <row r="2200" spans="1:2" ht="12.75">
      <c r="A2200" s="74">
        <v>5552</v>
      </c>
      <c r="B2200" s="75" t="s">
        <v>1156</v>
      </c>
    </row>
    <row r="2201" spans="1:2" ht="12.75">
      <c r="A2201" s="74">
        <v>5553</v>
      </c>
      <c r="B2201" s="75" t="s">
        <v>1157</v>
      </c>
    </row>
    <row r="2202" spans="1:2" ht="12.75">
      <c r="A2202" s="74">
        <v>5553</v>
      </c>
      <c r="B2202" s="75" t="s">
        <v>1157</v>
      </c>
    </row>
    <row r="2203" spans="1:2" ht="12.75">
      <c r="A2203" s="74">
        <v>5558</v>
      </c>
      <c r="B2203" s="75" t="s">
        <v>1158</v>
      </c>
    </row>
    <row r="2204" spans="1:2" ht="12.75">
      <c r="A2204" s="74">
        <v>5559</v>
      </c>
      <c r="B2204" s="75" t="s">
        <v>1159</v>
      </c>
    </row>
    <row r="2205" spans="1:2" ht="12.75">
      <c r="A2205" s="74">
        <v>5560</v>
      </c>
      <c r="B2205" s="75" t="s">
        <v>1160</v>
      </c>
    </row>
    <row r="2206" spans="1:2" ht="12.75">
      <c r="A2206" s="74">
        <v>5565</v>
      </c>
      <c r="B2206" s="75" t="s">
        <v>1161</v>
      </c>
    </row>
    <row r="2207" spans="1:2" ht="12.75">
      <c r="A2207" s="74">
        <v>5565</v>
      </c>
      <c r="B2207" s="75" t="s">
        <v>1162</v>
      </c>
    </row>
    <row r="2208" spans="1:2" ht="12.75">
      <c r="A2208" s="74">
        <v>5566</v>
      </c>
      <c r="B2208" s="75" t="s">
        <v>83</v>
      </c>
    </row>
    <row r="2209" spans="1:2" ht="12.75">
      <c r="A2209" s="74">
        <v>5566</v>
      </c>
      <c r="B2209" s="75" t="s">
        <v>1161</v>
      </c>
    </row>
    <row r="2210" spans="1:2" ht="12.75">
      <c r="A2210" s="74">
        <v>5580</v>
      </c>
      <c r="B2210" s="75" t="s">
        <v>1163</v>
      </c>
    </row>
    <row r="2211" spans="1:2" ht="12.75">
      <c r="A2211" s="74">
        <v>5581</v>
      </c>
      <c r="B2211" s="75" t="s">
        <v>1164</v>
      </c>
    </row>
    <row r="2212" spans="1:2" ht="12.75">
      <c r="A2212" s="74">
        <v>5582</v>
      </c>
      <c r="B2212" s="75" t="s">
        <v>1165</v>
      </c>
    </row>
    <row r="2213" spans="1:2" ht="12.75">
      <c r="A2213" s="74">
        <v>5589</v>
      </c>
      <c r="B2213" s="75" t="s">
        <v>1166</v>
      </c>
    </row>
    <row r="2214" spans="1:2" ht="12.75">
      <c r="A2214" s="74">
        <v>5600</v>
      </c>
      <c r="B2214" s="75" t="s">
        <v>1167</v>
      </c>
    </row>
    <row r="2215" spans="1:2" ht="12.75">
      <c r="A2215" s="74">
        <v>5601</v>
      </c>
      <c r="B2215" s="75" t="s">
        <v>1167</v>
      </c>
    </row>
    <row r="2216" spans="1:2" ht="12.75">
      <c r="A2216" s="74">
        <v>5602</v>
      </c>
      <c r="B2216" s="75" t="s">
        <v>1167</v>
      </c>
    </row>
    <row r="2217" spans="1:2" ht="12.75">
      <c r="A2217" s="74">
        <v>5603</v>
      </c>
      <c r="B2217" s="75" t="s">
        <v>1167</v>
      </c>
    </row>
    <row r="2218" spans="1:2" ht="12.75">
      <c r="A2218" s="74">
        <v>5604</v>
      </c>
      <c r="B2218" s="75" t="s">
        <v>1167</v>
      </c>
    </row>
    <row r="2219" spans="1:2" ht="12.75">
      <c r="A2219" s="74">
        <v>5605</v>
      </c>
      <c r="B2219" s="75" t="s">
        <v>1167</v>
      </c>
    </row>
    <row r="2220" spans="1:2" ht="12.75">
      <c r="A2220" s="74">
        <v>5606</v>
      </c>
      <c r="B2220" s="75" t="s">
        <v>1167</v>
      </c>
    </row>
    <row r="2221" spans="1:2" ht="12.75">
      <c r="A2221" s="74">
        <v>5607</v>
      </c>
      <c r="B2221" s="75" t="s">
        <v>1167</v>
      </c>
    </row>
    <row r="2222" spans="1:2" ht="12.75">
      <c r="A2222" s="74">
        <v>5608</v>
      </c>
      <c r="B2222" s="75" t="s">
        <v>1167</v>
      </c>
    </row>
    <row r="2223" spans="1:2" ht="12.75">
      <c r="A2223" s="74">
        <v>5609</v>
      </c>
      <c r="B2223" s="75" t="s">
        <v>1167</v>
      </c>
    </row>
    <row r="2224" spans="1:2" ht="12.75">
      <c r="A2224" s="74">
        <v>5610</v>
      </c>
      <c r="B2224" s="75" t="s">
        <v>1168</v>
      </c>
    </row>
    <row r="2225" spans="1:2" ht="12.75">
      <c r="A2225" s="74">
        <v>5611</v>
      </c>
      <c r="B2225" s="75" t="s">
        <v>1168</v>
      </c>
    </row>
    <row r="2226" spans="1:2" ht="12.75">
      <c r="A2226" s="74">
        <v>5612</v>
      </c>
      <c r="B2226" s="75" t="s">
        <v>1168</v>
      </c>
    </row>
    <row r="2227" spans="1:2" ht="12.75">
      <c r="A2227" s="74">
        <v>5613</v>
      </c>
      <c r="B2227" s="75" t="s">
        <v>1168</v>
      </c>
    </row>
    <row r="2228" spans="1:2" ht="12.75">
      <c r="A2228" s="74">
        <v>5614</v>
      </c>
      <c r="B2228" s="75" t="s">
        <v>1168</v>
      </c>
    </row>
    <row r="2229" spans="1:2" ht="12.75">
      <c r="A2229" s="74">
        <v>5615</v>
      </c>
      <c r="B2229" s="75" t="s">
        <v>1168</v>
      </c>
    </row>
    <row r="2230" spans="1:2" ht="12.75">
      <c r="A2230" s="74">
        <v>5616</v>
      </c>
      <c r="B2230" s="75" t="s">
        <v>1168</v>
      </c>
    </row>
    <row r="2231" spans="1:2" ht="12.75">
      <c r="A2231" s="74">
        <v>5617</v>
      </c>
      <c r="B2231" s="75" t="s">
        <v>1168</v>
      </c>
    </row>
    <row r="2232" spans="1:2" ht="12.75">
      <c r="A2232" s="74">
        <v>5618</v>
      </c>
      <c r="B2232" s="75" t="s">
        <v>1168</v>
      </c>
    </row>
    <row r="2233" spans="1:2" ht="12.75">
      <c r="A2233" s="74">
        <v>5619</v>
      </c>
      <c r="B2233" s="75" t="s">
        <v>1168</v>
      </c>
    </row>
    <row r="2234" spans="1:2" ht="12.75">
      <c r="A2234" s="74">
        <v>5650</v>
      </c>
      <c r="B2234" s="75" t="s">
        <v>83</v>
      </c>
    </row>
    <row r="2235" spans="1:2" ht="12.75">
      <c r="A2235" s="74">
        <v>5650</v>
      </c>
      <c r="B2235" s="75" t="s">
        <v>1169</v>
      </c>
    </row>
    <row r="2236" spans="1:2" ht="12.75">
      <c r="A2236" s="74">
        <v>5651</v>
      </c>
      <c r="B2236" s="75" t="s">
        <v>83</v>
      </c>
    </row>
    <row r="2237" spans="1:2" ht="12.75">
      <c r="A2237" s="74">
        <v>5651</v>
      </c>
      <c r="B2237" s="75" t="s">
        <v>1169</v>
      </c>
    </row>
    <row r="2238" spans="1:2" ht="12.75">
      <c r="A2238" s="74">
        <v>5652</v>
      </c>
      <c r="B2238" s="75" t="s">
        <v>83</v>
      </c>
    </row>
    <row r="2239" spans="1:2" ht="12.75">
      <c r="A2239" s="74">
        <v>5652</v>
      </c>
      <c r="B2239" s="75" t="s">
        <v>1169</v>
      </c>
    </row>
    <row r="2240" spans="1:2" ht="12.75">
      <c r="A2240" s="74">
        <v>5653</v>
      </c>
      <c r="B2240" s="75" t="s">
        <v>83</v>
      </c>
    </row>
    <row r="2241" spans="1:2" ht="12.75">
      <c r="A2241" s="74">
        <v>5653</v>
      </c>
      <c r="B2241" s="75" t="s">
        <v>1169</v>
      </c>
    </row>
    <row r="2242" spans="1:2" ht="12.75">
      <c r="A2242" s="74">
        <v>5654</v>
      </c>
      <c r="B2242" s="75" t="s">
        <v>83</v>
      </c>
    </row>
    <row r="2243" spans="1:2" ht="12.75">
      <c r="A2243" s="74">
        <v>5654</v>
      </c>
      <c r="B2243" s="75" t="s">
        <v>1169</v>
      </c>
    </row>
    <row r="2244" spans="1:2" ht="12.75">
      <c r="A2244" s="74">
        <v>5655</v>
      </c>
      <c r="B2244" s="75" t="s">
        <v>83</v>
      </c>
    </row>
    <row r="2245" spans="1:2" ht="12.75">
      <c r="A2245" s="74">
        <v>5655</v>
      </c>
      <c r="B2245" s="75" t="s">
        <v>1169</v>
      </c>
    </row>
    <row r="2246" spans="1:2" ht="12.75">
      <c r="A2246" s="74">
        <v>5656</v>
      </c>
      <c r="B2246" s="75" t="s">
        <v>83</v>
      </c>
    </row>
    <row r="2247" spans="1:2" ht="12.75">
      <c r="A2247" s="74">
        <v>5656</v>
      </c>
      <c r="B2247" s="75" t="s">
        <v>1169</v>
      </c>
    </row>
    <row r="2248" spans="1:2" ht="12.75">
      <c r="A2248" s="74">
        <v>5657</v>
      </c>
      <c r="B2248" s="75" t="s">
        <v>83</v>
      </c>
    </row>
    <row r="2249" spans="1:2" ht="12.75">
      <c r="A2249" s="74">
        <v>5657</v>
      </c>
      <c r="B2249" s="75" t="s">
        <v>1169</v>
      </c>
    </row>
    <row r="2250" spans="1:2" ht="12.75">
      <c r="A2250" s="74">
        <v>5658</v>
      </c>
      <c r="B2250" s="75" t="s">
        <v>83</v>
      </c>
    </row>
    <row r="2251" spans="1:2" ht="12.75">
      <c r="A2251" s="74">
        <v>5658</v>
      </c>
      <c r="B2251" s="75" t="s">
        <v>1169</v>
      </c>
    </row>
    <row r="2252" spans="1:2" ht="12.75">
      <c r="A2252" s="74">
        <v>5659</v>
      </c>
      <c r="B2252" s="75" t="s">
        <v>83</v>
      </c>
    </row>
    <row r="2253" spans="1:2" ht="12.75">
      <c r="A2253" s="74">
        <v>5659</v>
      </c>
      <c r="B2253" s="75" t="s">
        <v>1169</v>
      </c>
    </row>
    <row r="2254" spans="1:2" ht="12.75">
      <c r="A2254" s="74">
        <v>5660</v>
      </c>
      <c r="B2254" s="75" t="s">
        <v>1170</v>
      </c>
    </row>
    <row r="2255" spans="1:2" ht="12.75">
      <c r="A2255" s="74">
        <v>5700</v>
      </c>
      <c r="B2255" s="75" t="s">
        <v>1171</v>
      </c>
    </row>
    <row r="2256" spans="1:2" ht="12.75">
      <c r="A2256" s="74">
        <v>5701</v>
      </c>
      <c r="B2256" s="75" t="s">
        <v>1172</v>
      </c>
    </row>
    <row r="2257" spans="1:2" ht="12.75">
      <c r="A2257" s="74">
        <v>5710</v>
      </c>
      <c r="B2257" s="75" t="s">
        <v>1173</v>
      </c>
    </row>
    <row r="2258" spans="1:2" ht="12.75">
      <c r="A2258" s="74">
        <v>5711</v>
      </c>
      <c r="B2258" s="75" t="s">
        <v>1173</v>
      </c>
    </row>
    <row r="2259" spans="1:2" ht="12.75">
      <c r="A2259" s="74">
        <v>5714</v>
      </c>
      <c r="B2259" s="75" t="s">
        <v>1174</v>
      </c>
    </row>
    <row r="2260" spans="1:2" ht="12.75">
      <c r="A2260" s="74">
        <v>5715</v>
      </c>
      <c r="B2260" s="75" t="s">
        <v>1175</v>
      </c>
    </row>
    <row r="2261" spans="1:2" ht="12.75">
      <c r="A2261" s="74">
        <v>5717</v>
      </c>
      <c r="B2261" s="75" t="s">
        <v>1176</v>
      </c>
    </row>
    <row r="2262" spans="1:2" ht="12.75">
      <c r="A2262" s="74">
        <v>5718</v>
      </c>
      <c r="B2262" s="75" t="s">
        <v>1177</v>
      </c>
    </row>
    <row r="2263" spans="1:2" ht="12.75">
      <c r="A2263" s="74">
        <v>5720</v>
      </c>
      <c r="B2263" s="75" t="s">
        <v>1178</v>
      </c>
    </row>
    <row r="2264" spans="1:2" ht="12.75">
      <c r="A2264" s="74">
        <v>5720</v>
      </c>
      <c r="B2264" s="75" t="s">
        <v>1179</v>
      </c>
    </row>
    <row r="2265" spans="1:2" ht="12.75">
      <c r="A2265" s="74">
        <v>5721</v>
      </c>
      <c r="B2265" s="75" t="s">
        <v>1178</v>
      </c>
    </row>
    <row r="2266" spans="1:2" ht="12.75">
      <c r="A2266" s="74">
        <v>5721</v>
      </c>
      <c r="B2266" s="75" t="s">
        <v>1179</v>
      </c>
    </row>
    <row r="2267" spans="1:2" ht="12.75">
      <c r="A2267" s="74">
        <v>5722</v>
      </c>
      <c r="B2267" s="75" t="s">
        <v>83</v>
      </c>
    </row>
    <row r="2268" spans="1:2" ht="12.75">
      <c r="A2268" s="74">
        <v>5722</v>
      </c>
      <c r="B2268" s="75" t="s">
        <v>1178</v>
      </c>
    </row>
    <row r="2269" spans="1:2" ht="12.75">
      <c r="A2269" s="74">
        <v>5723</v>
      </c>
      <c r="B2269" s="75" t="s">
        <v>83</v>
      </c>
    </row>
    <row r="2270" spans="1:2" ht="12.75">
      <c r="A2270" s="74">
        <v>5723</v>
      </c>
      <c r="B2270" s="75" t="s">
        <v>1180</v>
      </c>
    </row>
    <row r="2271" spans="1:2" ht="12.75">
      <c r="A2271" s="74">
        <v>5724</v>
      </c>
      <c r="B2271" s="75" t="s">
        <v>1181</v>
      </c>
    </row>
    <row r="2272" spans="1:2" ht="12.75">
      <c r="A2272" s="74">
        <v>5725</v>
      </c>
      <c r="B2272" s="75" t="s">
        <v>1182</v>
      </c>
    </row>
    <row r="2273" spans="1:2" ht="12.75">
      <c r="A2273" s="74">
        <v>5725</v>
      </c>
      <c r="B2273" s="75" t="s">
        <v>1183</v>
      </c>
    </row>
    <row r="2274" spans="1:2" ht="12.75">
      <c r="A2274" s="74">
        <v>5726</v>
      </c>
      <c r="B2274" s="75" t="s">
        <v>83</v>
      </c>
    </row>
    <row r="2275" spans="1:2" ht="12.75">
      <c r="A2275" s="74">
        <v>5726</v>
      </c>
      <c r="B2275" s="75" t="s">
        <v>1182</v>
      </c>
    </row>
    <row r="2276" spans="1:2" ht="12.75">
      <c r="A2276" s="74">
        <v>5727</v>
      </c>
      <c r="B2276" s="75" t="s">
        <v>83</v>
      </c>
    </row>
    <row r="2277" spans="1:2" ht="12.75">
      <c r="A2277" s="74">
        <v>5727</v>
      </c>
      <c r="B2277" s="75" t="s">
        <v>1184</v>
      </c>
    </row>
    <row r="2278" spans="1:2" ht="12.75">
      <c r="A2278" s="74">
        <v>5728</v>
      </c>
      <c r="B2278" s="75" t="s">
        <v>83</v>
      </c>
    </row>
    <row r="2279" spans="1:2" ht="12.75">
      <c r="A2279" s="74">
        <v>5729</v>
      </c>
      <c r="B2279" s="75" t="s">
        <v>83</v>
      </c>
    </row>
    <row r="2280" spans="1:2" ht="12.75">
      <c r="A2280" s="74">
        <v>5730</v>
      </c>
      <c r="B2280" s="75" t="s">
        <v>1185</v>
      </c>
    </row>
    <row r="2281" spans="1:2" ht="12.75">
      <c r="A2281" s="74">
        <v>5731</v>
      </c>
      <c r="B2281" s="75" t="s">
        <v>1186</v>
      </c>
    </row>
    <row r="2282" spans="1:2" ht="12.75">
      <c r="A2282" s="74">
        <v>5733</v>
      </c>
      <c r="B2282" s="75" t="s">
        <v>1187</v>
      </c>
    </row>
    <row r="2283" spans="1:2" ht="12.75">
      <c r="A2283" s="74">
        <v>5734</v>
      </c>
      <c r="B2283" s="75" t="s">
        <v>1188</v>
      </c>
    </row>
    <row r="2284" spans="1:2" ht="12.75">
      <c r="A2284" s="74">
        <v>5735</v>
      </c>
      <c r="B2284" s="75" t="s">
        <v>1189</v>
      </c>
    </row>
    <row r="2285" spans="1:2" ht="12.75">
      <c r="A2285" s="74">
        <v>5735</v>
      </c>
      <c r="B2285" s="75" t="s">
        <v>83</v>
      </c>
    </row>
    <row r="2286" spans="1:2" ht="12.75">
      <c r="A2286" s="74">
        <v>5736</v>
      </c>
      <c r="B2286" s="75" t="s">
        <v>1190</v>
      </c>
    </row>
    <row r="2287" spans="1:2" ht="12.75">
      <c r="A2287" s="74">
        <v>5736</v>
      </c>
      <c r="B2287" s="75" t="s">
        <v>1191</v>
      </c>
    </row>
    <row r="2288" spans="1:2" ht="12.75">
      <c r="A2288" s="74">
        <v>5737</v>
      </c>
      <c r="B2288" s="75" t="s">
        <v>75</v>
      </c>
    </row>
    <row r="2289" spans="1:2" ht="12.75">
      <c r="A2289" s="74">
        <v>5738</v>
      </c>
      <c r="B2289" s="75" t="s">
        <v>1192</v>
      </c>
    </row>
    <row r="2290" spans="1:2" ht="12.75">
      <c r="A2290" s="74">
        <v>5738</v>
      </c>
      <c r="B2290" s="75" t="s">
        <v>75</v>
      </c>
    </row>
    <row r="2291" spans="1:2" ht="12.75">
      <c r="A2291" s="74">
        <v>5739</v>
      </c>
      <c r="B2291" s="75" t="s">
        <v>75</v>
      </c>
    </row>
    <row r="2292" spans="1:2" ht="12.75">
      <c r="A2292" s="74">
        <v>5740</v>
      </c>
      <c r="B2292" s="75" t="s">
        <v>1193</v>
      </c>
    </row>
    <row r="2293" spans="1:2" ht="12.75">
      <c r="A2293" s="74">
        <v>5740</v>
      </c>
      <c r="B2293" s="75" t="s">
        <v>75</v>
      </c>
    </row>
    <row r="2294" spans="1:2" ht="12.75">
      <c r="A2294" s="74">
        <v>5741</v>
      </c>
      <c r="B2294" s="75" t="s">
        <v>1194</v>
      </c>
    </row>
    <row r="2295" spans="1:2" ht="12.75">
      <c r="A2295" s="74">
        <v>5741</v>
      </c>
      <c r="B2295" s="75" t="s">
        <v>75</v>
      </c>
    </row>
    <row r="2296" spans="1:2" ht="12.75">
      <c r="A2296" s="74">
        <v>5742</v>
      </c>
      <c r="B2296" s="75" t="s">
        <v>75</v>
      </c>
    </row>
    <row r="2297" spans="1:2" ht="12.75">
      <c r="A2297" s="74">
        <v>5743</v>
      </c>
      <c r="B2297" s="75" t="s">
        <v>1195</v>
      </c>
    </row>
    <row r="2298" spans="1:2" ht="12.75">
      <c r="A2298" s="74">
        <v>5743</v>
      </c>
      <c r="B2298" s="75" t="s">
        <v>75</v>
      </c>
    </row>
    <row r="2299" spans="1:2" ht="12.75">
      <c r="A2299" s="74">
        <v>5744</v>
      </c>
      <c r="B2299" s="75" t="s">
        <v>1196</v>
      </c>
    </row>
    <row r="2300" spans="1:2" ht="12.75">
      <c r="A2300" s="74">
        <v>5744</v>
      </c>
      <c r="B2300" s="75" t="s">
        <v>75</v>
      </c>
    </row>
    <row r="2301" spans="1:2" ht="12.75">
      <c r="A2301" s="74">
        <v>5745</v>
      </c>
      <c r="B2301" s="75" t="s">
        <v>1197</v>
      </c>
    </row>
    <row r="2302" spans="1:2" ht="12.75">
      <c r="A2302" s="74">
        <v>5746</v>
      </c>
      <c r="B2302" s="75" t="s">
        <v>1198</v>
      </c>
    </row>
    <row r="2303" spans="1:2" ht="12.75">
      <c r="A2303" s="74">
        <v>5748</v>
      </c>
      <c r="B2303" s="75" t="s">
        <v>1199</v>
      </c>
    </row>
    <row r="2304" spans="1:2" ht="12.75">
      <c r="A2304" s="74">
        <v>5749</v>
      </c>
      <c r="B2304" s="75" t="s">
        <v>1200</v>
      </c>
    </row>
    <row r="2305" spans="1:2" ht="12.75">
      <c r="A2305" s="74">
        <v>5749</v>
      </c>
      <c r="B2305" s="75" t="s">
        <v>83</v>
      </c>
    </row>
    <row r="2306" spans="1:2" ht="12.75">
      <c r="A2306" s="74">
        <v>5750</v>
      </c>
      <c r="B2306" s="75" t="s">
        <v>1201</v>
      </c>
    </row>
    <row r="2307" spans="1:2" ht="12.75">
      <c r="A2307" s="74">
        <v>5751</v>
      </c>
      <c r="B2307" s="75" t="s">
        <v>1201</v>
      </c>
    </row>
    <row r="2308" spans="1:2" ht="12.75">
      <c r="A2308" s="74">
        <v>5753</v>
      </c>
      <c r="B2308" s="75" t="s">
        <v>1202</v>
      </c>
    </row>
    <row r="2309" spans="1:2" ht="12.75">
      <c r="A2309" s="74">
        <v>5754</v>
      </c>
      <c r="B2309" s="75" t="s">
        <v>1203</v>
      </c>
    </row>
    <row r="2310" spans="1:2" ht="12.75">
      <c r="A2310" s="74">
        <v>5755</v>
      </c>
      <c r="B2310" s="75" t="s">
        <v>1204</v>
      </c>
    </row>
    <row r="2311" spans="1:2" ht="12.75">
      <c r="A2311" s="74">
        <v>5760</v>
      </c>
      <c r="B2311" s="75" t="s">
        <v>1205</v>
      </c>
    </row>
    <row r="2312" spans="1:2" ht="12.75">
      <c r="A2312" s="74">
        <v>5760</v>
      </c>
      <c r="B2312" s="75" t="s">
        <v>1206</v>
      </c>
    </row>
    <row r="2313" spans="1:2" ht="12.75">
      <c r="A2313" s="74">
        <v>5761</v>
      </c>
      <c r="B2313" s="75" t="s">
        <v>1205</v>
      </c>
    </row>
    <row r="2314" spans="1:2" ht="12.75">
      <c r="A2314" s="74">
        <v>5761</v>
      </c>
      <c r="B2314" s="75" t="s">
        <v>1206</v>
      </c>
    </row>
    <row r="2315" spans="1:2" ht="12.75">
      <c r="A2315" s="74">
        <v>5764</v>
      </c>
      <c r="B2315" s="75" t="s">
        <v>1207</v>
      </c>
    </row>
    <row r="2316" spans="1:2" ht="12.75">
      <c r="A2316" s="74">
        <v>5764</v>
      </c>
      <c r="B2316" s="75" t="s">
        <v>1205</v>
      </c>
    </row>
    <row r="2317" spans="1:2" ht="12.75">
      <c r="A2317" s="74">
        <v>5764</v>
      </c>
      <c r="B2317" s="75" t="s">
        <v>83</v>
      </c>
    </row>
    <row r="2318" spans="1:2" ht="12.75">
      <c r="A2318" s="74">
        <v>5765</v>
      </c>
      <c r="B2318" s="75" t="s">
        <v>1207</v>
      </c>
    </row>
    <row r="2319" spans="1:2" ht="12.75">
      <c r="A2319" s="74">
        <v>5765</v>
      </c>
      <c r="B2319" s="75" t="s">
        <v>1205</v>
      </c>
    </row>
    <row r="2320" spans="1:2" ht="12.75">
      <c r="A2320" s="74">
        <v>5765</v>
      </c>
      <c r="B2320" s="75" t="s">
        <v>83</v>
      </c>
    </row>
    <row r="2321" spans="1:2" ht="12.75">
      <c r="A2321" s="74">
        <v>5769</v>
      </c>
      <c r="B2321" s="75" t="s">
        <v>1193</v>
      </c>
    </row>
    <row r="2322" spans="1:2" ht="12.75">
      <c r="A2322" s="74">
        <v>5770</v>
      </c>
      <c r="B2322" s="75" t="s">
        <v>1208</v>
      </c>
    </row>
    <row r="2323" spans="1:2" ht="12.75">
      <c r="A2323" s="74">
        <v>5780</v>
      </c>
      <c r="B2323" s="75" t="s">
        <v>1209</v>
      </c>
    </row>
    <row r="2324" spans="1:2" ht="12.75">
      <c r="A2324" s="74">
        <v>5781</v>
      </c>
      <c r="B2324" s="75" t="s">
        <v>1209</v>
      </c>
    </row>
    <row r="2325" spans="1:2" ht="12.75">
      <c r="A2325" s="74">
        <v>5783</v>
      </c>
      <c r="B2325" s="75" t="s">
        <v>1210</v>
      </c>
    </row>
    <row r="2326" spans="1:2" ht="12.75">
      <c r="A2326" s="74">
        <v>5784</v>
      </c>
      <c r="B2326" s="75" t="s">
        <v>1211</v>
      </c>
    </row>
    <row r="2327" spans="1:2" ht="12.75">
      <c r="A2327" s="74">
        <v>5785</v>
      </c>
      <c r="B2327" s="75" t="s">
        <v>1212</v>
      </c>
    </row>
    <row r="2328" spans="1:2" ht="12.75">
      <c r="A2328" s="74">
        <v>5788</v>
      </c>
      <c r="B2328" s="75" t="s">
        <v>1213</v>
      </c>
    </row>
    <row r="2329" spans="1:2" ht="12.75">
      <c r="A2329" s="74">
        <v>5790</v>
      </c>
      <c r="B2329" s="75" t="s">
        <v>1214</v>
      </c>
    </row>
    <row r="2330" spans="1:2" ht="12.75">
      <c r="A2330" s="74">
        <v>5790</v>
      </c>
      <c r="B2330" s="75" t="s">
        <v>1215</v>
      </c>
    </row>
    <row r="2331" spans="1:2" ht="12.75">
      <c r="A2331" s="74">
        <v>5791</v>
      </c>
      <c r="B2331" s="75" t="s">
        <v>1214</v>
      </c>
    </row>
    <row r="2332" spans="1:2" ht="12.75">
      <c r="A2332" s="74">
        <v>5791</v>
      </c>
      <c r="B2332" s="75" t="s">
        <v>1215</v>
      </c>
    </row>
    <row r="2333" spans="1:2" ht="12.75">
      <c r="A2333" s="74">
        <v>5792</v>
      </c>
      <c r="B2333" s="75" t="s">
        <v>1216</v>
      </c>
    </row>
    <row r="2334" spans="1:2" ht="12.75">
      <c r="A2334" s="74">
        <v>5792</v>
      </c>
      <c r="B2334" s="75" t="s">
        <v>1216</v>
      </c>
    </row>
    <row r="2335" spans="1:2" ht="12.75">
      <c r="A2335" s="74">
        <v>5793</v>
      </c>
      <c r="B2335" s="75" t="s">
        <v>1217</v>
      </c>
    </row>
    <row r="2336" spans="1:2" ht="12.75">
      <c r="A2336" s="74">
        <v>5794</v>
      </c>
      <c r="B2336" s="75" t="s">
        <v>1218</v>
      </c>
    </row>
    <row r="2337" spans="1:2" ht="12.75">
      <c r="A2337" s="74">
        <v>5794</v>
      </c>
      <c r="B2337" s="75" t="s">
        <v>1214</v>
      </c>
    </row>
    <row r="2338" spans="1:2" ht="12.75">
      <c r="A2338" s="74">
        <v>5794</v>
      </c>
      <c r="B2338" s="75" t="s">
        <v>1219</v>
      </c>
    </row>
    <row r="2339" spans="1:2" ht="12.75">
      <c r="A2339" s="74">
        <v>5794</v>
      </c>
      <c r="B2339" s="75" t="s">
        <v>83</v>
      </c>
    </row>
    <row r="2340" spans="1:2" ht="12.75">
      <c r="A2340" s="74">
        <v>5795</v>
      </c>
      <c r="B2340" s="75" t="s">
        <v>1218</v>
      </c>
    </row>
    <row r="2341" spans="1:2" ht="12.75">
      <c r="A2341" s="74">
        <v>5795</v>
      </c>
      <c r="B2341" s="75" t="s">
        <v>1214</v>
      </c>
    </row>
    <row r="2342" spans="1:2" ht="12.75">
      <c r="A2342" s="74">
        <v>5795</v>
      </c>
      <c r="B2342" s="75" t="s">
        <v>83</v>
      </c>
    </row>
    <row r="2343" spans="1:2" ht="12.75">
      <c r="A2343" s="74">
        <v>5796</v>
      </c>
      <c r="B2343" s="75" t="s">
        <v>1220</v>
      </c>
    </row>
    <row r="2344" spans="1:2" ht="12.75">
      <c r="A2344" s="74">
        <v>5798</v>
      </c>
      <c r="B2344" s="75" t="s">
        <v>1221</v>
      </c>
    </row>
    <row r="2345" spans="1:2" ht="12.75">
      <c r="A2345" s="74">
        <v>5800</v>
      </c>
      <c r="B2345" s="75" t="s">
        <v>1222</v>
      </c>
    </row>
    <row r="2346" spans="1:2" ht="12.75">
      <c r="A2346" s="74">
        <v>5820</v>
      </c>
      <c r="B2346" s="75" t="s">
        <v>1223</v>
      </c>
    </row>
    <row r="2347" spans="1:2" ht="12.75">
      <c r="A2347" s="74">
        <v>5840</v>
      </c>
      <c r="B2347" s="75" t="s">
        <v>1224</v>
      </c>
    </row>
    <row r="2348" spans="1:2" ht="12.75">
      <c r="A2348" s="74">
        <v>5860</v>
      </c>
      <c r="B2348" s="75" t="s">
        <v>1225</v>
      </c>
    </row>
    <row r="2349" spans="1:2" ht="12.75">
      <c r="A2349" s="74">
        <v>5880</v>
      </c>
      <c r="B2349" s="75" t="s">
        <v>1226</v>
      </c>
    </row>
    <row r="2350" spans="1:2" ht="12.75">
      <c r="A2350" s="74">
        <v>5881</v>
      </c>
      <c r="B2350" s="75" t="s">
        <v>1227</v>
      </c>
    </row>
    <row r="2351" spans="1:2" ht="12.75">
      <c r="A2351" s="74">
        <v>5885</v>
      </c>
      <c r="B2351" s="75" t="s">
        <v>1228</v>
      </c>
    </row>
    <row r="2352" spans="1:2" ht="12.75">
      <c r="A2352" s="74">
        <v>5900</v>
      </c>
      <c r="B2352" s="75" t="s">
        <v>1229</v>
      </c>
    </row>
    <row r="2353" spans="1:2" ht="12.75">
      <c r="A2353" s="74">
        <v>5906</v>
      </c>
      <c r="B2353" s="75" t="s">
        <v>1230</v>
      </c>
    </row>
    <row r="2354" spans="1:2" ht="12.75">
      <c r="A2354" s="74">
        <v>5906</v>
      </c>
      <c r="B2354" s="75" t="s">
        <v>75</v>
      </c>
    </row>
    <row r="2355" spans="1:2" ht="12.75">
      <c r="A2355" s="74">
        <v>5907</v>
      </c>
      <c r="B2355" s="75" t="s">
        <v>75</v>
      </c>
    </row>
    <row r="2356" spans="1:2" ht="12.75">
      <c r="A2356" s="74">
        <v>5908</v>
      </c>
      <c r="B2356" s="75" t="s">
        <v>1231</v>
      </c>
    </row>
    <row r="2357" spans="1:2" ht="12.75">
      <c r="A2357" s="74">
        <v>5908</v>
      </c>
      <c r="B2357" s="75" t="s">
        <v>75</v>
      </c>
    </row>
    <row r="2358" spans="1:2" ht="12.75">
      <c r="A2358" s="74">
        <v>5909</v>
      </c>
      <c r="B2358" s="75" t="s">
        <v>1232</v>
      </c>
    </row>
    <row r="2359" spans="1:2" ht="12.75">
      <c r="A2359" s="74">
        <v>5909</v>
      </c>
      <c r="B2359" s="75" t="s">
        <v>75</v>
      </c>
    </row>
    <row r="2360" spans="1:2" ht="12.75">
      <c r="A2360" s="74">
        <v>5910</v>
      </c>
      <c r="B2360" s="75" t="s">
        <v>1233</v>
      </c>
    </row>
    <row r="2361" spans="1:2" ht="12.75">
      <c r="A2361" s="74">
        <v>5910</v>
      </c>
      <c r="B2361" s="75" t="s">
        <v>1234</v>
      </c>
    </row>
    <row r="2362" spans="1:2" ht="12.75">
      <c r="A2362" s="74">
        <v>5910</v>
      </c>
      <c r="B2362" s="75" t="s">
        <v>1235</v>
      </c>
    </row>
    <row r="2363" spans="1:2" ht="12.75">
      <c r="A2363" s="74">
        <v>5913</v>
      </c>
      <c r="B2363" s="75" t="s">
        <v>1236</v>
      </c>
    </row>
    <row r="2364" spans="1:2" ht="12.75">
      <c r="A2364" s="74">
        <v>5915</v>
      </c>
      <c r="B2364" s="75" t="s">
        <v>1237</v>
      </c>
    </row>
    <row r="2365" spans="1:2" ht="12.75">
      <c r="A2365" s="74">
        <v>5920</v>
      </c>
      <c r="B2365" s="75" t="s">
        <v>1238</v>
      </c>
    </row>
    <row r="2366" spans="1:2" ht="12.75">
      <c r="A2366" s="74">
        <v>5920</v>
      </c>
      <c r="B2366" s="75" t="s">
        <v>1239</v>
      </c>
    </row>
    <row r="2367" spans="1:2" ht="12.75">
      <c r="A2367" s="74">
        <v>5920</v>
      </c>
      <c r="B2367" s="75" t="s">
        <v>1240</v>
      </c>
    </row>
    <row r="2368" spans="1:2" ht="12.75">
      <c r="A2368" s="74">
        <v>5920</v>
      </c>
      <c r="B2368" s="75" t="s">
        <v>1241</v>
      </c>
    </row>
    <row r="2369" spans="1:2" ht="12.75">
      <c r="A2369" s="74">
        <v>5921</v>
      </c>
      <c r="B2369" s="75" t="s">
        <v>1239</v>
      </c>
    </row>
    <row r="2370" spans="1:2" ht="12.75">
      <c r="A2370" s="74">
        <v>5922</v>
      </c>
      <c r="B2370" s="75" t="s">
        <v>1238</v>
      </c>
    </row>
    <row r="2371" spans="1:2" ht="12.75">
      <c r="A2371" s="74">
        <v>5922</v>
      </c>
      <c r="B2371" s="75" t="s">
        <v>83</v>
      </c>
    </row>
    <row r="2372" spans="1:2" ht="12.75">
      <c r="A2372" s="74">
        <v>5923</v>
      </c>
      <c r="B2372" s="75" t="s">
        <v>1242</v>
      </c>
    </row>
    <row r="2373" spans="1:2" ht="12.75">
      <c r="A2373" s="74">
        <v>5925</v>
      </c>
      <c r="B2373" s="75" t="s">
        <v>1243</v>
      </c>
    </row>
    <row r="2374" spans="1:2" ht="12.75">
      <c r="A2374" s="74">
        <v>5925</v>
      </c>
      <c r="B2374" s="75" t="s">
        <v>1244</v>
      </c>
    </row>
    <row r="2375" spans="1:2" ht="12.75">
      <c r="A2375" s="74">
        <v>5926</v>
      </c>
      <c r="B2375" s="75" t="s">
        <v>1244</v>
      </c>
    </row>
    <row r="2376" spans="1:2" ht="12.75">
      <c r="A2376" s="74">
        <v>5927</v>
      </c>
      <c r="B2376" s="75" t="s">
        <v>83</v>
      </c>
    </row>
    <row r="2377" spans="1:2" ht="12.75">
      <c r="A2377" s="74">
        <v>5927</v>
      </c>
      <c r="B2377" s="75" t="s">
        <v>1243</v>
      </c>
    </row>
    <row r="2378" spans="1:2" ht="12.75">
      <c r="A2378" s="74">
        <v>5930</v>
      </c>
      <c r="B2378" s="75" t="s">
        <v>1245</v>
      </c>
    </row>
    <row r="2379" spans="1:2" ht="12.75">
      <c r="A2379" s="74">
        <v>5930</v>
      </c>
      <c r="B2379" s="75" t="s">
        <v>1246</v>
      </c>
    </row>
    <row r="2380" spans="1:2" ht="12.75">
      <c r="A2380" s="74">
        <v>5930</v>
      </c>
      <c r="B2380" s="75" t="s">
        <v>1247</v>
      </c>
    </row>
    <row r="2381" spans="1:2" ht="12.75">
      <c r="A2381" s="74">
        <v>5933</v>
      </c>
      <c r="B2381" s="75" t="s">
        <v>1248</v>
      </c>
    </row>
    <row r="2382" spans="1:2" ht="12.75">
      <c r="A2382" s="74">
        <v>5935</v>
      </c>
      <c r="B2382" s="75" t="s">
        <v>1249</v>
      </c>
    </row>
    <row r="2383" spans="1:2" ht="12.75">
      <c r="A2383" s="74">
        <v>5940</v>
      </c>
      <c r="B2383" s="75" t="s">
        <v>1250</v>
      </c>
    </row>
    <row r="2384" spans="1:2" ht="12.75">
      <c r="A2384" s="74">
        <v>5940</v>
      </c>
      <c r="B2384" s="75" t="s">
        <v>1251</v>
      </c>
    </row>
    <row r="2385" spans="1:2" ht="12.75">
      <c r="A2385" s="74">
        <v>5940</v>
      </c>
      <c r="B2385" s="75" t="s">
        <v>1252</v>
      </c>
    </row>
    <row r="2386" spans="1:2" ht="12.75">
      <c r="A2386" s="74">
        <v>5940</v>
      </c>
      <c r="B2386" s="75" t="s">
        <v>1253</v>
      </c>
    </row>
    <row r="2387" spans="1:2" ht="12.75">
      <c r="A2387" s="74">
        <v>5941</v>
      </c>
      <c r="B2387" s="75" t="s">
        <v>1251</v>
      </c>
    </row>
    <row r="2388" spans="1:2" ht="12.75">
      <c r="A2388" s="74">
        <v>5942</v>
      </c>
      <c r="B2388" s="75" t="s">
        <v>1250</v>
      </c>
    </row>
    <row r="2389" spans="1:2" ht="12.75">
      <c r="A2389" s="74">
        <v>5942</v>
      </c>
      <c r="B2389" s="75" t="s">
        <v>83</v>
      </c>
    </row>
    <row r="2390" spans="1:2" ht="12.75">
      <c r="A2390" s="74">
        <v>5943</v>
      </c>
      <c r="B2390" s="75" t="s">
        <v>1254</v>
      </c>
    </row>
    <row r="2391" spans="1:2" ht="12.75">
      <c r="A2391" s="74">
        <v>5945</v>
      </c>
      <c r="B2391" s="75" t="s">
        <v>1255</v>
      </c>
    </row>
    <row r="2392" spans="1:2" ht="12.75">
      <c r="A2392" s="74">
        <v>5945</v>
      </c>
      <c r="B2392" s="75" t="s">
        <v>1256</v>
      </c>
    </row>
    <row r="2393" spans="1:2" ht="12.75">
      <c r="A2393" s="74">
        <v>5946</v>
      </c>
      <c r="B2393" s="75" t="s">
        <v>1256</v>
      </c>
    </row>
    <row r="2394" spans="1:2" ht="12.75">
      <c r="A2394" s="74">
        <v>5947</v>
      </c>
      <c r="B2394" s="75" t="s">
        <v>83</v>
      </c>
    </row>
    <row r="2395" spans="1:2" ht="12.75">
      <c r="A2395" s="74">
        <v>5947</v>
      </c>
      <c r="B2395" s="75" t="s">
        <v>1255</v>
      </c>
    </row>
    <row r="2396" spans="1:2" ht="12.75">
      <c r="A2396" s="74">
        <v>5950</v>
      </c>
      <c r="B2396" s="75" t="s">
        <v>1257</v>
      </c>
    </row>
    <row r="2397" spans="1:2" ht="12.75">
      <c r="A2397" s="74">
        <v>5951</v>
      </c>
      <c r="B2397" s="75" t="s">
        <v>1258</v>
      </c>
    </row>
    <row r="2398" spans="1:2" ht="12.75">
      <c r="A2398" s="74">
        <v>5952</v>
      </c>
      <c r="B2398" s="75" t="s">
        <v>1259</v>
      </c>
    </row>
    <row r="2399" spans="1:2" ht="12.75">
      <c r="A2399" s="74">
        <v>5952</v>
      </c>
      <c r="B2399" s="75" t="s">
        <v>83</v>
      </c>
    </row>
    <row r="2400" spans="1:2" ht="12.75">
      <c r="A2400" s="74">
        <v>5953</v>
      </c>
      <c r="B2400" s="75" t="s">
        <v>1260</v>
      </c>
    </row>
    <row r="2401" spans="1:2" ht="12.75">
      <c r="A2401" s="74">
        <v>5954</v>
      </c>
      <c r="B2401" s="75" t="s">
        <v>1261</v>
      </c>
    </row>
    <row r="2402" spans="1:2" ht="12.75">
      <c r="A2402" s="74">
        <v>5955</v>
      </c>
      <c r="B2402" s="75" t="s">
        <v>1262</v>
      </c>
    </row>
    <row r="2403" spans="1:2" ht="12.75">
      <c r="A2403" s="74">
        <v>5955</v>
      </c>
      <c r="B2403" s="75" t="s">
        <v>83</v>
      </c>
    </row>
    <row r="2404" spans="1:2" ht="12.75">
      <c r="A2404" s="74">
        <v>5960</v>
      </c>
      <c r="B2404" s="75" t="s">
        <v>1263</v>
      </c>
    </row>
    <row r="2405" spans="1:2" ht="12.75">
      <c r="A2405" s="74">
        <v>5965</v>
      </c>
      <c r="B2405" s="75" t="s">
        <v>1264</v>
      </c>
    </row>
    <row r="2406" spans="1:2" ht="12.75">
      <c r="A2406" s="74">
        <v>5970</v>
      </c>
      <c r="B2406" s="75" t="s">
        <v>1265</v>
      </c>
    </row>
    <row r="2407" spans="1:2" ht="12.75">
      <c r="A2407" s="74">
        <v>5975</v>
      </c>
      <c r="B2407" s="75" t="s">
        <v>1266</v>
      </c>
    </row>
    <row r="2408" spans="1:2" ht="12.75">
      <c r="A2408" s="74">
        <v>5980</v>
      </c>
      <c r="B2408" s="75" t="s">
        <v>1267</v>
      </c>
    </row>
    <row r="2409" spans="1:2" ht="12.75">
      <c r="A2409" s="74">
        <v>5985</v>
      </c>
      <c r="B2409" s="75" t="s">
        <v>1268</v>
      </c>
    </row>
    <row r="2410" spans="1:2" ht="12.75">
      <c r="A2410" s="74">
        <v>6000</v>
      </c>
      <c r="B2410" s="75" t="s">
        <v>1269</v>
      </c>
    </row>
    <row r="2411" spans="1:2" ht="12.75">
      <c r="A2411" s="74">
        <v>6010</v>
      </c>
      <c r="B2411" s="75" t="s">
        <v>1270</v>
      </c>
    </row>
    <row r="2412" spans="1:2" ht="12.75">
      <c r="A2412" s="74">
        <v>6020</v>
      </c>
      <c r="B2412" s="75" t="s">
        <v>1271</v>
      </c>
    </row>
    <row r="2413" spans="1:2" ht="12.75">
      <c r="A2413" s="74">
        <v>6024</v>
      </c>
      <c r="B2413" s="75" t="s">
        <v>1272</v>
      </c>
    </row>
    <row r="2414" spans="1:2" ht="12.75">
      <c r="A2414" s="74">
        <v>6026</v>
      </c>
      <c r="B2414" s="75" t="s">
        <v>1273</v>
      </c>
    </row>
    <row r="2415" spans="1:2" ht="12.75">
      <c r="A2415" s="74">
        <v>6026</v>
      </c>
      <c r="B2415" s="75" t="s">
        <v>1274</v>
      </c>
    </row>
    <row r="2416" spans="1:2" ht="12.75">
      <c r="A2416" s="74">
        <v>6027</v>
      </c>
      <c r="B2416" s="75" t="s">
        <v>1275</v>
      </c>
    </row>
    <row r="2417" spans="1:2" ht="12.75">
      <c r="A2417" s="74">
        <v>6028</v>
      </c>
      <c r="B2417" s="75" t="s">
        <v>1276</v>
      </c>
    </row>
    <row r="2418" spans="1:2" ht="12.75">
      <c r="A2418" s="74">
        <v>6028</v>
      </c>
      <c r="B2418" s="75" t="s">
        <v>1277</v>
      </c>
    </row>
    <row r="2419" spans="1:2" ht="12.75">
      <c r="A2419" s="74">
        <v>6029</v>
      </c>
      <c r="B2419" s="75" t="s">
        <v>1278</v>
      </c>
    </row>
    <row r="2420" spans="1:2" ht="12.75">
      <c r="A2420" s="74">
        <v>6030</v>
      </c>
      <c r="B2420" s="75" t="s">
        <v>1279</v>
      </c>
    </row>
    <row r="2421" spans="1:2" ht="12.75">
      <c r="A2421" s="74">
        <v>6035</v>
      </c>
      <c r="B2421" s="75" t="s">
        <v>1280</v>
      </c>
    </row>
    <row r="2422" spans="1:2" ht="12.75">
      <c r="A2422" s="74">
        <v>6036</v>
      </c>
      <c r="B2422" s="75" t="s">
        <v>1281</v>
      </c>
    </row>
    <row r="2423" spans="1:2" ht="12.75">
      <c r="A2423" s="74">
        <v>6036</v>
      </c>
      <c r="B2423" s="75" t="s">
        <v>1282</v>
      </c>
    </row>
    <row r="2424" spans="1:2" ht="12.75">
      <c r="A2424" s="74">
        <v>6037</v>
      </c>
      <c r="B2424" s="75" t="s">
        <v>1283</v>
      </c>
    </row>
    <row r="2425" spans="1:2" ht="12.75">
      <c r="A2425" s="74">
        <v>6037</v>
      </c>
      <c r="B2425" s="75" t="s">
        <v>1284</v>
      </c>
    </row>
    <row r="2426" spans="1:2" ht="12.75">
      <c r="A2426" s="74">
        <v>6038</v>
      </c>
      <c r="B2426" s="75" t="s">
        <v>1285</v>
      </c>
    </row>
    <row r="2427" spans="1:2" ht="12.75">
      <c r="A2427" s="74">
        <v>6038</v>
      </c>
      <c r="B2427" s="75" t="s">
        <v>1286</v>
      </c>
    </row>
    <row r="2428" spans="1:2" ht="12.75">
      <c r="A2428" s="74">
        <v>6038</v>
      </c>
      <c r="B2428" s="75" t="s">
        <v>1287</v>
      </c>
    </row>
    <row r="2429" spans="1:2" ht="12.75">
      <c r="A2429" s="74">
        <v>6039</v>
      </c>
      <c r="B2429" s="75" t="s">
        <v>1288</v>
      </c>
    </row>
    <row r="2430" spans="1:2" ht="12.75">
      <c r="A2430" s="74">
        <v>6039</v>
      </c>
      <c r="B2430" s="75" t="s">
        <v>1289</v>
      </c>
    </row>
    <row r="2431" spans="1:2" ht="12.75">
      <c r="A2431" s="74">
        <v>6040</v>
      </c>
      <c r="B2431" s="75" t="s">
        <v>1290</v>
      </c>
    </row>
    <row r="2432" spans="1:2" ht="12.75">
      <c r="A2432" s="74">
        <v>6040</v>
      </c>
      <c r="B2432" s="75" t="s">
        <v>1291</v>
      </c>
    </row>
    <row r="2433" spans="1:2" ht="12.75">
      <c r="A2433" s="74">
        <v>6045</v>
      </c>
      <c r="B2433" s="75" t="s">
        <v>1292</v>
      </c>
    </row>
    <row r="2434" spans="1:2" ht="12.75">
      <c r="A2434" s="74">
        <v>6050</v>
      </c>
      <c r="B2434" s="75" t="s">
        <v>1293</v>
      </c>
    </row>
    <row r="2435" spans="1:2" ht="12.75">
      <c r="A2435" s="74">
        <v>6060</v>
      </c>
      <c r="B2435" s="75" t="s">
        <v>57</v>
      </c>
    </row>
    <row r="2436" spans="1:2" ht="12.75">
      <c r="A2436" s="74">
        <v>6066</v>
      </c>
      <c r="B2436" s="75" t="s">
        <v>58</v>
      </c>
    </row>
    <row r="2437" spans="1:2" ht="12.75">
      <c r="A2437" s="74">
        <v>6067</v>
      </c>
      <c r="B2437" s="75" t="s">
        <v>1294</v>
      </c>
    </row>
    <row r="2438" spans="1:2" ht="12.75">
      <c r="A2438" s="74">
        <v>6068</v>
      </c>
      <c r="B2438" s="75" t="s">
        <v>1295</v>
      </c>
    </row>
    <row r="2439" spans="1:2" ht="12.75">
      <c r="A2439" s="74">
        <v>6068</v>
      </c>
      <c r="B2439" s="75" t="s">
        <v>1296</v>
      </c>
    </row>
    <row r="2440" spans="1:2" ht="12.75">
      <c r="A2440" s="74">
        <v>6069</v>
      </c>
      <c r="B2440" s="75" t="s">
        <v>1297</v>
      </c>
    </row>
    <row r="2441" spans="1:2" ht="12.75">
      <c r="A2441" s="74">
        <v>6069</v>
      </c>
      <c r="B2441" s="75" t="s">
        <v>1298</v>
      </c>
    </row>
    <row r="2442" spans="1:2" ht="12.75">
      <c r="A2442" s="74">
        <v>6070</v>
      </c>
      <c r="B2442" s="75" t="s">
        <v>1299</v>
      </c>
    </row>
    <row r="2443" spans="1:2" ht="12.75">
      <c r="A2443" s="74">
        <v>6071</v>
      </c>
      <c r="B2443" s="75" t="s">
        <v>1300</v>
      </c>
    </row>
    <row r="2444" spans="1:2" ht="12.75">
      <c r="A2444" s="74">
        <v>6072</v>
      </c>
      <c r="B2444" s="75" t="s">
        <v>1301</v>
      </c>
    </row>
    <row r="2445" spans="1:2" ht="12.75">
      <c r="A2445" s="74">
        <v>6073</v>
      </c>
      <c r="B2445" s="75" t="s">
        <v>1302</v>
      </c>
    </row>
    <row r="2446" spans="1:2" ht="12.75">
      <c r="A2446" s="74">
        <v>6074</v>
      </c>
      <c r="B2446" s="75" t="s">
        <v>1303</v>
      </c>
    </row>
    <row r="2447" spans="1:2" ht="12.75">
      <c r="A2447" s="74">
        <v>6074</v>
      </c>
      <c r="B2447" s="75" t="s">
        <v>1304</v>
      </c>
    </row>
    <row r="2448" spans="1:2" ht="12.75">
      <c r="A2448" s="74">
        <v>6075</v>
      </c>
      <c r="B2448" s="75" t="s">
        <v>1305</v>
      </c>
    </row>
    <row r="2449" spans="1:2" ht="12.75">
      <c r="A2449" s="74">
        <v>6076</v>
      </c>
      <c r="B2449" s="75" t="s">
        <v>1306</v>
      </c>
    </row>
    <row r="2450" spans="1:2" ht="12.75">
      <c r="A2450" s="74">
        <v>6077</v>
      </c>
      <c r="B2450" s="75" t="s">
        <v>1307</v>
      </c>
    </row>
    <row r="2451" spans="1:2" ht="12.75">
      <c r="A2451" s="74">
        <v>6078</v>
      </c>
      <c r="B2451" s="75" t="s">
        <v>1308</v>
      </c>
    </row>
    <row r="2452" spans="1:2" ht="12.75">
      <c r="A2452" s="74">
        <v>6079</v>
      </c>
      <c r="B2452" s="75" t="s">
        <v>1309</v>
      </c>
    </row>
    <row r="2453" spans="1:2" ht="12.75">
      <c r="A2453" s="74">
        <v>6080</v>
      </c>
      <c r="B2453" s="75" t="s">
        <v>1310</v>
      </c>
    </row>
    <row r="2454" spans="1:2" ht="12.75">
      <c r="A2454" s="74">
        <v>6090</v>
      </c>
      <c r="B2454" s="75" t="s">
        <v>1311</v>
      </c>
    </row>
    <row r="2455" spans="1:2" ht="12.75">
      <c r="A2455" s="74">
        <v>6100</v>
      </c>
      <c r="B2455" s="75" t="s">
        <v>1312</v>
      </c>
    </row>
    <row r="2456" spans="1:2" ht="12.75">
      <c r="A2456" s="74">
        <v>6110</v>
      </c>
      <c r="B2456" s="75" t="s">
        <v>1313</v>
      </c>
    </row>
    <row r="2457" spans="1:2" ht="12.75">
      <c r="A2457" s="74">
        <v>6118</v>
      </c>
      <c r="B2457" s="75" t="s">
        <v>1314</v>
      </c>
    </row>
    <row r="2458" spans="1:2" ht="12.75">
      <c r="A2458" s="74">
        <v>6118</v>
      </c>
      <c r="B2458" s="75" t="s">
        <v>1315</v>
      </c>
    </row>
    <row r="2459" spans="1:2" ht="12.75">
      <c r="A2459" s="74">
        <v>6120</v>
      </c>
      <c r="B2459" s="75" t="s">
        <v>1316</v>
      </c>
    </row>
    <row r="2460" spans="1:2" ht="12.75">
      <c r="A2460" s="74">
        <v>6130</v>
      </c>
      <c r="B2460" s="75" t="s">
        <v>1317</v>
      </c>
    </row>
    <row r="2461" spans="1:2" ht="12.75">
      <c r="A2461" s="74">
        <v>6140</v>
      </c>
      <c r="B2461" s="75" t="s">
        <v>1318</v>
      </c>
    </row>
    <row r="2462" spans="1:2" ht="12.75">
      <c r="A2462" s="74">
        <v>6145</v>
      </c>
      <c r="B2462" s="75" t="s">
        <v>1319</v>
      </c>
    </row>
    <row r="2463" spans="1:2" ht="12.75">
      <c r="A2463" s="74">
        <v>6147</v>
      </c>
      <c r="B2463" s="75" t="s">
        <v>1320</v>
      </c>
    </row>
    <row r="2464" spans="1:2" ht="12.75">
      <c r="A2464" s="74">
        <v>6147</v>
      </c>
      <c r="B2464" s="75" t="s">
        <v>1321</v>
      </c>
    </row>
    <row r="2465" spans="1:2" ht="12.75">
      <c r="A2465" s="74">
        <v>6148</v>
      </c>
      <c r="B2465" s="75" t="s">
        <v>1322</v>
      </c>
    </row>
    <row r="2466" spans="1:2" ht="12.75">
      <c r="A2466" s="74">
        <v>6148</v>
      </c>
      <c r="B2466" s="75" t="s">
        <v>1323</v>
      </c>
    </row>
    <row r="2467" spans="1:2" ht="12.75">
      <c r="A2467" s="74">
        <v>6149</v>
      </c>
      <c r="B2467" s="75" t="s">
        <v>1324</v>
      </c>
    </row>
    <row r="2468" spans="1:2" ht="12.75">
      <c r="A2468" s="74">
        <v>6150</v>
      </c>
      <c r="B2468" s="75" t="s">
        <v>1325</v>
      </c>
    </row>
    <row r="2469" spans="1:2" ht="12.75">
      <c r="A2469" s="74">
        <v>6160</v>
      </c>
      <c r="B2469" s="75" t="s">
        <v>1326</v>
      </c>
    </row>
    <row r="2470" spans="1:2" ht="12.75">
      <c r="A2470" s="74">
        <v>6170</v>
      </c>
      <c r="B2470" s="75" t="s">
        <v>1327</v>
      </c>
    </row>
    <row r="2471" spans="1:2" ht="12.75">
      <c r="A2471" s="74">
        <v>6171</v>
      </c>
      <c r="B2471" s="75" t="s">
        <v>1328</v>
      </c>
    </row>
    <row r="2472" spans="1:2" ht="12.75">
      <c r="A2472" s="74">
        <v>6200</v>
      </c>
      <c r="B2472" s="75" t="s">
        <v>1329</v>
      </c>
    </row>
    <row r="2473" spans="1:2" ht="12.75">
      <c r="A2473" s="74">
        <v>6201</v>
      </c>
      <c r="B2473" s="75" t="s">
        <v>1330</v>
      </c>
    </row>
    <row r="2474" spans="1:2" ht="12.75">
      <c r="A2474" s="74">
        <v>6205</v>
      </c>
      <c r="B2474" s="75" t="s">
        <v>1331</v>
      </c>
    </row>
    <row r="2475" spans="1:2" ht="12.75">
      <c r="A2475" s="74">
        <v>6209</v>
      </c>
      <c r="B2475" s="75" t="s">
        <v>1332</v>
      </c>
    </row>
    <row r="2476" spans="1:2" ht="12.75">
      <c r="A2476" s="74">
        <v>6210</v>
      </c>
      <c r="B2476" s="75" t="s">
        <v>1333</v>
      </c>
    </row>
    <row r="2477" spans="1:2" ht="12.75">
      <c r="A2477" s="74">
        <v>6211</v>
      </c>
      <c r="B2477" s="75" t="s">
        <v>1334</v>
      </c>
    </row>
    <row r="2478" spans="1:2" ht="12.75">
      <c r="A2478" s="74">
        <v>6220</v>
      </c>
      <c r="B2478" s="75" t="s">
        <v>1335</v>
      </c>
    </row>
    <row r="2479" spans="1:2" ht="12.75">
      <c r="A2479" s="74">
        <v>6220</v>
      </c>
      <c r="B2479" s="75" t="s">
        <v>1336</v>
      </c>
    </row>
    <row r="2480" spans="1:2" ht="12.75">
      <c r="A2480" s="74">
        <v>6221</v>
      </c>
      <c r="B2480" s="75" t="s">
        <v>1337</v>
      </c>
    </row>
    <row r="2481" spans="1:2" ht="12.75">
      <c r="A2481" s="74">
        <v>6222</v>
      </c>
      <c r="B2481" s="75" t="s">
        <v>1338</v>
      </c>
    </row>
    <row r="2482" spans="1:2" ht="12.75">
      <c r="A2482" s="74">
        <v>6223</v>
      </c>
      <c r="B2482" s="75" t="s">
        <v>1339</v>
      </c>
    </row>
    <row r="2483" spans="1:2" ht="12.75">
      <c r="A2483" s="74">
        <v>6230</v>
      </c>
      <c r="B2483" s="75" t="s">
        <v>1340</v>
      </c>
    </row>
    <row r="2484" spans="1:2" ht="12.75">
      <c r="A2484" s="74">
        <v>6231</v>
      </c>
      <c r="B2484" s="75" t="s">
        <v>1341</v>
      </c>
    </row>
    <row r="2485" spans="1:2" ht="12.75">
      <c r="A2485" s="74">
        <v>6232</v>
      </c>
      <c r="B2485" s="75" t="s">
        <v>1342</v>
      </c>
    </row>
    <row r="2486" spans="1:2" ht="12.75">
      <c r="A2486" s="74">
        <v>6233</v>
      </c>
      <c r="B2486" s="75" t="s">
        <v>1343</v>
      </c>
    </row>
    <row r="2487" spans="1:2" ht="12.75">
      <c r="A2487" s="74">
        <v>6240</v>
      </c>
      <c r="B2487" s="75" t="s">
        <v>1344</v>
      </c>
    </row>
    <row r="2488" spans="1:2" ht="12.75">
      <c r="A2488" s="74">
        <v>6241</v>
      </c>
      <c r="B2488" s="75" t="s">
        <v>1345</v>
      </c>
    </row>
    <row r="2489" spans="1:2" ht="12.75">
      <c r="A2489" s="74">
        <v>6241</v>
      </c>
      <c r="B2489" s="75" t="s">
        <v>1346</v>
      </c>
    </row>
    <row r="2490" spans="1:2" ht="12.75">
      <c r="A2490" s="74">
        <v>6241</v>
      </c>
      <c r="B2490" s="75" t="s">
        <v>1347</v>
      </c>
    </row>
    <row r="2491" spans="1:2" ht="12.75">
      <c r="A2491" s="74">
        <v>6242</v>
      </c>
      <c r="B2491" s="75" t="s">
        <v>1348</v>
      </c>
    </row>
    <row r="2492" spans="1:2" ht="12.75">
      <c r="A2492" s="74">
        <v>6242</v>
      </c>
      <c r="B2492" s="75" t="s">
        <v>1349</v>
      </c>
    </row>
    <row r="2493" spans="1:2" ht="12.75">
      <c r="A2493" s="74">
        <v>6242</v>
      </c>
      <c r="B2493" s="75" t="s">
        <v>1350</v>
      </c>
    </row>
    <row r="2494" spans="1:2" ht="12.75">
      <c r="A2494" s="74">
        <v>6243</v>
      </c>
      <c r="B2494" s="75" t="s">
        <v>1351</v>
      </c>
    </row>
    <row r="2495" spans="1:2" ht="12.75">
      <c r="A2495" s="74">
        <v>6243</v>
      </c>
      <c r="B2495" s="75" t="s">
        <v>1352</v>
      </c>
    </row>
    <row r="2496" spans="1:2" ht="12.75">
      <c r="A2496" s="74">
        <v>6243</v>
      </c>
      <c r="B2496" s="75" t="s">
        <v>1353</v>
      </c>
    </row>
    <row r="2497" spans="1:2" ht="12.75">
      <c r="A2497" s="74">
        <v>6244</v>
      </c>
      <c r="B2497" s="75" t="s">
        <v>1354</v>
      </c>
    </row>
    <row r="2498" spans="1:2" ht="12.75">
      <c r="A2498" s="74">
        <v>6244</v>
      </c>
      <c r="B2498" s="75" t="s">
        <v>1355</v>
      </c>
    </row>
    <row r="2499" spans="1:2" ht="12.75">
      <c r="A2499" s="74">
        <v>6244</v>
      </c>
      <c r="B2499" s="75" t="s">
        <v>1356</v>
      </c>
    </row>
    <row r="2500" spans="1:2" ht="12.75">
      <c r="A2500" s="74">
        <v>6250</v>
      </c>
      <c r="B2500" s="75" t="s">
        <v>1357</v>
      </c>
    </row>
    <row r="2501" spans="1:2" ht="12.75">
      <c r="A2501" s="74">
        <v>6250</v>
      </c>
      <c r="B2501" s="75" t="s">
        <v>1358</v>
      </c>
    </row>
    <row r="2502" spans="1:2" ht="12.75">
      <c r="A2502" s="74">
        <v>6260</v>
      </c>
      <c r="B2502" s="75" t="s">
        <v>1359</v>
      </c>
    </row>
    <row r="2503" spans="1:2" ht="12.75">
      <c r="A2503" s="74">
        <v>6262</v>
      </c>
      <c r="B2503" s="75" t="s">
        <v>1360</v>
      </c>
    </row>
    <row r="2504" spans="1:2" ht="12.75">
      <c r="A2504" s="74">
        <v>6264</v>
      </c>
      <c r="B2504" s="75" t="s">
        <v>1361</v>
      </c>
    </row>
    <row r="2505" spans="1:2" ht="12.75">
      <c r="A2505" s="74">
        <v>6264</v>
      </c>
      <c r="B2505" s="75" t="s">
        <v>1362</v>
      </c>
    </row>
    <row r="2506" spans="1:2" ht="12.75">
      <c r="A2506" s="74">
        <v>6266</v>
      </c>
      <c r="B2506" s="75" t="s">
        <v>1363</v>
      </c>
    </row>
    <row r="2507" spans="1:2" ht="12.75">
      <c r="A2507" s="74">
        <v>6268</v>
      </c>
      <c r="B2507" s="75" t="s">
        <v>1364</v>
      </c>
    </row>
    <row r="2508" spans="1:2" ht="12.75">
      <c r="A2508" s="74">
        <v>6268</v>
      </c>
      <c r="B2508" s="75" t="s">
        <v>83</v>
      </c>
    </row>
    <row r="2509" spans="1:2" ht="12.75">
      <c r="A2509" s="74">
        <v>6269</v>
      </c>
      <c r="B2509" s="75" t="s">
        <v>1365</v>
      </c>
    </row>
    <row r="2510" spans="1:2" ht="12.75">
      <c r="A2510" s="74">
        <v>6270</v>
      </c>
      <c r="B2510" s="75" t="s">
        <v>1366</v>
      </c>
    </row>
    <row r="2511" spans="1:2" ht="12.75">
      <c r="A2511" s="74">
        <v>6270</v>
      </c>
      <c r="B2511" s="75" t="s">
        <v>1367</v>
      </c>
    </row>
    <row r="2512" spans="1:2" ht="12.75">
      <c r="A2512" s="74">
        <v>6272</v>
      </c>
      <c r="B2512" s="75" t="s">
        <v>1368</v>
      </c>
    </row>
    <row r="2513" spans="1:2" ht="12.75">
      <c r="A2513" s="74">
        <v>6275</v>
      </c>
      <c r="B2513" s="75" t="s">
        <v>1368</v>
      </c>
    </row>
    <row r="2514" spans="1:2" ht="12.75">
      <c r="A2514" s="74">
        <v>6275</v>
      </c>
      <c r="B2514" s="75" t="s">
        <v>75</v>
      </c>
    </row>
    <row r="2515" spans="1:2" ht="12.75">
      <c r="A2515" s="74">
        <v>6275</v>
      </c>
      <c r="B2515" s="75" t="s">
        <v>1369</v>
      </c>
    </row>
    <row r="2516" spans="1:2" ht="12.75">
      <c r="A2516" s="74">
        <v>6278</v>
      </c>
      <c r="B2516" s="75" t="s">
        <v>1370</v>
      </c>
    </row>
    <row r="2517" spans="1:2" ht="12.75">
      <c r="A2517" s="74">
        <v>6279</v>
      </c>
      <c r="B2517" s="75" t="s">
        <v>1371</v>
      </c>
    </row>
    <row r="2518" spans="1:2" ht="12.75">
      <c r="A2518" s="74">
        <v>6280</v>
      </c>
      <c r="B2518" s="75" t="s">
        <v>1372</v>
      </c>
    </row>
    <row r="2519" spans="1:2" ht="12.75">
      <c r="A2519" s="74">
        <v>6281</v>
      </c>
      <c r="B2519" s="75" t="s">
        <v>1373</v>
      </c>
    </row>
    <row r="2520" spans="1:2" ht="12.75">
      <c r="A2520" s="74">
        <v>6285</v>
      </c>
      <c r="B2520" s="75" t="s">
        <v>1374</v>
      </c>
    </row>
    <row r="2521" spans="1:2" ht="12.75">
      <c r="A2521" s="74">
        <v>6285</v>
      </c>
      <c r="B2521" s="75" t="s">
        <v>83</v>
      </c>
    </row>
    <row r="2522" spans="1:2" ht="12.75">
      <c r="A2522" s="74">
        <v>6286</v>
      </c>
      <c r="B2522" s="75" t="s">
        <v>1375</v>
      </c>
    </row>
    <row r="2523" spans="1:2" ht="12.75">
      <c r="A2523" s="74">
        <v>6286</v>
      </c>
      <c r="B2523" s="75" t="s">
        <v>1375</v>
      </c>
    </row>
    <row r="2524" spans="1:2" ht="12.75">
      <c r="A2524" s="74">
        <v>6287</v>
      </c>
      <c r="B2524" s="75" t="s">
        <v>1376</v>
      </c>
    </row>
    <row r="2525" spans="1:2" ht="12.75">
      <c r="A2525" s="74">
        <v>6287</v>
      </c>
      <c r="B2525" s="75" t="s">
        <v>83</v>
      </c>
    </row>
    <row r="2526" spans="1:2" ht="12.75">
      <c r="A2526" s="74">
        <v>6290</v>
      </c>
      <c r="B2526" s="75" t="s">
        <v>1377</v>
      </c>
    </row>
    <row r="2527" spans="1:2" ht="12.75">
      <c r="A2527" s="74">
        <v>6291</v>
      </c>
      <c r="B2527" s="75" t="s">
        <v>1378</v>
      </c>
    </row>
    <row r="2528" spans="1:2" ht="12.75">
      <c r="A2528" s="74">
        <v>6300</v>
      </c>
      <c r="B2528" s="75" t="s">
        <v>1379</v>
      </c>
    </row>
    <row r="2529" spans="1:2" ht="12.75">
      <c r="A2529" s="74">
        <v>6302</v>
      </c>
      <c r="B2529" s="75" t="s">
        <v>1380</v>
      </c>
    </row>
    <row r="2530" spans="1:2" ht="12.75">
      <c r="A2530" s="74">
        <v>6302</v>
      </c>
      <c r="B2530" s="75" t="s">
        <v>1381</v>
      </c>
    </row>
    <row r="2531" spans="1:2" ht="12.75">
      <c r="A2531" s="74">
        <v>6303</v>
      </c>
      <c r="B2531" s="75" t="s">
        <v>1382</v>
      </c>
    </row>
    <row r="2532" spans="1:2" ht="12.75">
      <c r="A2532" s="74">
        <v>6303</v>
      </c>
      <c r="B2532" s="75" t="s">
        <v>1383</v>
      </c>
    </row>
    <row r="2533" spans="1:2" ht="12.75">
      <c r="A2533" s="74">
        <v>6304</v>
      </c>
      <c r="B2533" s="75" t="s">
        <v>1384</v>
      </c>
    </row>
    <row r="2534" spans="1:2" ht="12.75">
      <c r="A2534" s="74">
        <v>6305</v>
      </c>
      <c r="B2534" s="75" t="s">
        <v>1385</v>
      </c>
    </row>
    <row r="2535" spans="1:2" ht="12.75">
      <c r="A2535" s="74">
        <v>6310</v>
      </c>
      <c r="B2535" s="75" t="s">
        <v>1386</v>
      </c>
    </row>
    <row r="2536" spans="1:2" ht="12.75">
      <c r="A2536" s="74">
        <v>6310</v>
      </c>
      <c r="B2536" s="75" t="s">
        <v>1387</v>
      </c>
    </row>
    <row r="2537" spans="1:2" ht="12.75">
      <c r="A2537" s="74">
        <v>6312</v>
      </c>
      <c r="B2537" s="75" t="s">
        <v>1388</v>
      </c>
    </row>
    <row r="2538" spans="1:2" ht="12.75">
      <c r="A2538" s="74">
        <v>6312</v>
      </c>
      <c r="B2538" s="75" t="s">
        <v>1389</v>
      </c>
    </row>
    <row r="2539" spans="1:2" ht="12.75">
      <c r="A2539" s="74">
        <v>6313</v>
      </c>
      <c r="B2539" s="75" t="s">
        <v>1390</v>
      </c>
    </row>
    <row r="2540" spans="1:2" ht="12.75">
      <c r="A2540" s="74">
        <v>6313</v>
      </c>
      <c r="B2540" s="75" t="s">
        <v>1391</v>
      </c>
    </row>
    <row r="2541" spans="1:2" ht="12.75">
      <c r="A2541" s="74">
        <v>6314</v>
      </c>
      <c r="B2541" s="75" t="s">
        <v>1392</v>
      </c>
    </row>
    <row r="2542" spans="1:2" ht="12.75">
      <c r="A2542" s="74">
        <v>6314</v>
      </c>
      <c r="B2542" s="75" t="s">
        <v>1393</v>
      </c>
    </row>
    <row r="2543" spans="1:2" ht="12.75">
      <c r="A2543" s="74">
        <v>6314</v>
      </c>
      <c r="B2543" s="75" t="s">
        <v>1394</v>
      </c>
    </row>
    <row r="2544" spans="1:2" ht="12.75">
      <c r="A2544" s="74">
        <v>6315</v>
      </c>
      <c r="B2544" s="75" t="s">
        <v>1395</v>
      </c>
    </row>
    <row r="2545" spans="1:2" ht="12.75">
      <c r="A2545" s="74">
        <v>6315</v>
      </c>
      <c r="B2545" s="75" t="s">
        <v>1396</v>
      </c>
    </row>
    <row r="2546" spans="1:2" ht="12.75">
      <c r="A2546" s="74">
        <v>6316</v>
      </c>
      <c r="B2546" s="75" t="s">
        <v>1397</v>
      </c>
    </row>
    <row r="2547" spans="1:2" ht="12.75">
      <c r="A2547" s="74">
        <v>6317</v>
      </c>
      <c r="B2547" s="75" t="s">
        <v>1398</v>
      </c>
    </row>
    <row r="2548" spans="1:2" ht="12.75">
      <c r="A2548" s="74">
        <v>6318</v>
      </c>
      <c r="B2548" s="75" t="s">
        <v>1399</v>
      </c>
    </row>
    <row r="2549" spans="1:2" ht="12.75">
      <c r="A2549" s="74">
        <v>6318</v>
      </c>
      <c r="B2549" s="75" t="s">
        <v>1400</v>
      </c>
    </row>
    <row r="2550" spans="1:2" ht="12.75">
      <c r="A2550" s="74">
        <v>6318</v>
      </c>
      <c r="B2550" s="75" t="s">
        <v>1401</v>
      </c>
    </row>
    <row r="2551" spans="1:2" ht="12.75">
      <c r="A2551" s="74">
        <v>6319</v>
      </c>
      <c r="B2551" s="75" t="s">
        <v>1402</v>
      </c>
    </row>
    <row r="2552" spans="1:2" ht="12.75">
      <c r="A2552" s="74">
        <v>6319</v>
      </c>
      <c r="B2552" s="75" t="s">
        <v>1403</v>
      </c>
    </row>
    <row r="2553" spans="1:2" ht="12.75">
      <c r="A2553" s="74">
        <v>6319</v>
      </c>
      <c r="B2553" s="75" t="s">
        <v>1404</v>
      </c>
    </row>
    <row r="2554" spans="1:2" ht="12.75">
      <c r="A2554" s="74">
        <v>6320</v>
      </c>
      <c r="B2554" s="75" t="s">
        <v>1405</v>
      </c>
    </row>
    <row r="2555" spans="1:2" ht="12.75">
      <c r="A2555" s="74">
        <v>6323</v>
      </c>
      <c r="B2555" s="75" t="s">
        <v>1406</v>
      </c>
    </row>
    <row r="2556" spans="1:2" ht="12.75">
      <c r="A2556" s="74">
        <v>6325</v>
      </c>
      <c r="B2556" s="75" t="s">
        <v>1407</v>
      </c>
    </row>
    <row r="2557" spans="1:2" ht="12.75">
      <c r="A2557" s="74">
        <v>6328</v>
      </c>
      <c r="B2557" s="75" t="s">
        <v>1408</v>
      </c>
    </row>
    <row r="2558" spans="1:2" ht="12.75">
      <c r="A2558" s="74">
        <v>6330</v>
      </c>
      <c r="B2558" s="75" t="s">
        <v>1409</v>
      </c>
    </row>
    <row r="2559" spans="1:2" ht="12.75">
      <c r="A2559" s="74">
        <v>6333</v>
      </c>
      <c r="B2559" s="75" t="s">
        <v>1410</v>
      </c>
    </row>
    <row r="2560" spans="1:2" ht="12.75">
      <c r="A2560" s="74">
        <v>6335</v>
      </c>
      <c r="B2560" s="75" t="s">
        <v>1411</v>
      </c>
    </row>
    <row r="2561" spans="1:2" ht="12.75">
      <c r="A2561" s="74">
        <v>6338</v>
      </c>
      <c r="B2561" s="75" t="s">
        <v>1412</v>
      </c>
    </row>
    <row r="2562" spans="1:2" ht="12.75">
      <c r="A2562" s="74">
        <v>6340</v>
      </c>
      <c r="B2562" s="75" t="s">
        <v>1413</v>
      </c>
    </row>
    <row r="2563" spans="1:2" ht="12.75">
      <c r="A2563" s="74">
        <v>6343</v>
      </c>
      <c r="B2563" s="75" t="s">
        <v>1414</v>
      </c>
    </row>
    <row r="2564" spans="1:2" ht="12.75">
      <c r="A2564" s="74">
        <v>6345</v>
      </c>
      <c r="B2564" s="75" t="s">
        <v>1415</v>
      </c>
    </row>
    <row r="2565" spans="1:2" ht="12.75">
      <c r="A2565" s="74">
        <v>6346</v>
      </c>
      <c r="B2565" s="75" t="s">
        <v>1416</v>
      </c>
    </row>
    <row r="2566" spans="1:2" ht="12.75">
      <c r="A2566" s="74">
        <v>6348</v>
      </c>
      <c r="B2566" s="75" t="s">
        <v>1417</v>
      </c>
    </row>
    <row r="2567" spans="1:2" ht="12.75">
      <c r="A2567" s="74">
        <v>6349</v>
      </c>
      <c r="B2567" s="75" t="s">
        <v>1418</v>
      </c>
    </row>
    <row r="2568" spans="1:2" ht="12.75">
      <c r="A2568" s="74">
        <v>6350</v>
      </c>
      <c r="B2568" s="75" t="s">
        <v>1419</v>
      </c>
    </row>
    <row r="2569" spans="1:2" ht="12.75">
      <c r="A2569" s="74">
        <v>6350</v>
      </c>
      <c r="B2569" s="75" t="s">
        <v>1420</v>
      </c>
    </row>
    <row r="2570" spans="1:2" ht="12.75">
      <c r="A2570" s="74">
        <v>6352</v>
      </c>
      <c r="B2570" s="75" t="s">
        <v>1421</v>
      </c>
    </row>
    <row r="2571" spans="1:2" ht="12.75">
      <c r="A2571" s="74">
        <v>6358</v>
      </c>
      <c r="B2571" s="75" t="s">
        <v>1422</v>
      </c>
    </row>
    <row r="2572" spans="1:2" ht="12.75">
      <c r="A2572" s="74">
        <v>6390</v>
      </c>
      <c r="B2572" s="75" t="s">
        <v>1423</v>
      </c>
    </row>
    <row r="2573" spans="1:2" ht="12.75">
      <c r="A2573" s="74">
        <v>6391</v>
      </c>
      <c r="B2573" s="75" t="s">
        <v>1424</v>
      </c>
    </row>
    <row r="2574" spans="1:2" ht="12.75">
      <c r="A2574" s="74">
        <v>6392</v>
      </c>
      <c r="B2574" s="75" t="s">
        <v>1425</v>
      </c>
    </row>
    <row r="2575" spans="1:2" ht="12.75">
      <c r="A2575" s="74">
        <v>6393</v>
      </c>
      <c r="B2575" s="75" t="s">
        <v>1426</v>
      </c>
    </row>
    <row r="2576" spans="1:2" ht="12.75">
      <c r="A2576" s="74">
        <v>6394</v>
      </c>
      <c r="B2576" s="75" t="s">
        <v>1427</v>
      </c>
    </row>
    <row r="2577" spans="1:2" ht="12.75">
      <c r="A2577" s="74">
        <v>6395</v>
      </c>
      <c r="B2577" s="75" t="s">
        <v>1428</v>
      </c>
    </row>
    <row r="2578" spans="1:2" ht="12.75">
      <c r="A2578" s="74">
        <v>6395</v>
      </c>
      <c r="B2578" s="75" t="s">
        <v>1429</v>
      </c>
    </row>
    <row r="2579" spans="1:2" ht="12.75">
      <c r="A2579" s="74">
        <v>6396</v>
      </c>
      <c r="B2579" s="75" t="s">
        <v>83</v>
      </c>
    </row>
    <row r="2580" spans="1:2" ht="12.75">
      <c r="A2580" s="74">
        <v>6396</v>
      </c>
      <c r="B2580" s="75" t="s">
        <v>1430</v>
      </c>
    </row>
    <row r="2581" spans="1:2" ht="12.75">
      <c r="A2581" s="74">
        <v>6397</v>
      </c>
      <c r="B2581" s="75" t="s">
        <v>1431</v>
      </c>
    </row>
    <row r="2582" spans="1:2" ht="12.75">
      <c r="A2582" s="74">
        <v>6397</v>
      </c>
      <c r="B2582" s="75" t="s">
        <v>1432</v>
      </c>
    </row>
    <row r="2583" spans="1:2" ht="12.75">
      <c r="A2583" s="74">
        <v>6398</v>
      </c>
      <c r="B2583" s="75" t="s">
        <v>1433</v>
      </c>
    </row>
    <row r="2584" spans="1:2" ht="12.75">
      <c r="A2584" s="74">
        <v>6398</v>
      </c>
      <c r="B2584" s="75" t="s">
        <v>1434</v>
      </c>
    </row>
    <row r="2585" spans="1:2" ht="12.75">
      <c r="A2585" s="74">
        <v>6400</v>
      </c>
      <c r="B2585" s="75" t="s">
        <v>1435</v>
      </c>
    </row>
    <row r="2586" spans="1:2" ht="12.75">
      <c r="A2586" s="74">
        <v>6405</v>
      </c>
      <c r="B2586" s="75" t="s">
        <v>1436</v>
      </c>
    </row>
    <row r="2587" spans="1:2" ht="12.75">
      <c r="A2587" s="74">
        <v>6405</v>
      </c>
      <c r="B2587" s="75" t="s">
        <v>1437</v>
      </c>
    </row>
    <row r="2588" spans="1:2" ht="12.75">
      <c r="A2588" s="74">
        <v>6408</v>
      </c>
      <c r="B2588" s="75" t="s">
        <v>83</v>
      </c>
    </row>
    <row r="2589" spans="1:2" ht="12.75">
      <c r="A2589" s="74">
        <v>6408</v>
      </c>
      <c r="B2589" s="75" t="s">
        <v>1438</v>
      </c>
    </row>
    <row r="2590" spans="1:2" ht="12.75">
      <c r="A2590" s="74">
        <v>6410</v>
      </c>
      <c r="B2590" s="75" t="s">
        <v>1439</v>
      </c>
    </row>
    <row r="2591" spans="1:2" ht="12.75">
      <c r="A2591" s="74">
        <v>6420</v>
      </c>
      <c r="B2591" s="75" t="s">
        <v>1440</v>
      </c>
    </row>
    <row r="2592" spans="1:2" ht="12.75">
      <c r="A2592" s="74">
        <v>6430</v>
      </c>
      <c r="B2592" s="75" t="s">
        <v>1441</v>
      </c>
    </row>
    <row r="2593" spans="1:2" ht="12.75">
      <c r="A2593" s="74">
        <v>6436</v>
      </c>
      <c r="B2593" s="75" t="s">
        <v>1442</v>
      </c>
    </row>
    <row r="2594" spans="1:2" ht="12.75">
      <c r="A2594" s="74">
        <v>6437</v>
      </c>
      <c r="B2594" s="75" t="s">
        <v>1443</v>
      </c>
    </row>
    <row r="2595" spans="1:2" ht="12.75">
      <c r="A2595" s="74">
        <v>6440</v>
      </c>
      <c r="B2595" s="75" t="s">
        <v>1444</v>
      </c>
    </row>
    <row r="2596" spans="1:2" ht="12.75">
      <c r="A2596" s="74">
        <v>6450</v>
      </c>
      <c r="B2596" s="75" t="s">
        <v>1445</v>
      </c>
    </row>
    <row r="2597" spans="1:2" ht="12.75">
      <c r="A2597" s="74">
        <v>6458</v>
      </c>
      <c r="B2597" s="75" t="s">
        <v>1446</v>
      </c>
    </row>
    <row r="2598" spans="1:2" ht="12.75">
      <c r="A2598" s="74">
        <v>6460</v>
      </c>
      <c r="B2598" s="75" t="s">
        <v>1447</v>
      </c>
    </row>
    <row r="2599" spans="1:2" ht="12.75">
      <c r="A2599" s="74">
        <v>6470</v>
      </c>
      <c r="B2599" s="75" t="s">
        <v>1448</v>
      </c>
    </row>
    <row r="2600" spans="1:2" ht="12.75">
      <c r="A2600" s="74">
        <v>6470</v>
      </c>
      <c r="B2600" s="75" t="s">
        <v>1449</v>
      </c>
    </row>
    <row r="2601" spans="1:2" ht="12.75">
      <c r="A2601" s="74">
        <v>6475</v>
      </c>
      <c r="B2601" s="75" t="s">
        <v>1450</v>
      </c>
    </row>
    <row r="2602" spans="1:2" ht="12.75">
      <c r="A2602" s="74">
        <v>6485</v>
      </c>
      <c r="B2602" s="75" t="s">
        <v>1451</v>
      </c>
    </row>
    <row r="2603" spans="1:2" ht="12.75">
      <c r="A2603" s="74">
        <v>6490</v>
      </c>
      <c r="B2603" s="75" t="s">
        <v>1452</v>
      </c>
    </row>
    <row r="2604" spans="1:2" ht="12.75">
      <c r="A2604" s="74">
        <v>6495</v>
      </c>
      <c r="B2604" s="75" t="s">
        <v>1453</v>
      </c>
    </row>
    <row r="2605" spans="1:2" ht="12.75">
      <c r="A2605" s="74">
        <v>6498</v>
      </c>
      <c r="B2605" s="75" t="s">
        <v>1454</v>
      </c>
    </row>
    <row r="2606" spans="1:2" ht="12.75">
      <c r="A2606" s="74">
        <v>6498</v>
      </c>
      <c r="B2606" s="75" t="s">
        <v>1455</v>
      </c>
    </row>
    <row r="2607" spans="1:2" ht="12.75">
      <c r="A2607" s="74">
        <v>6498</v>
      </c>
      <c r="B2607" s="75" t="s">
        <v>1456</v>
      </c>
    </row>
    <row r="2608" spans="1:2" ht="12.75">
      <c r="A2608" s="74">
        <v>6499</v>
      </c>
      <c r="B2608" s="75" t="s">
        <v>1457</v>
      </c>
    </row>
    <row r="2609" spans="1:2" ht="12.75">
      <c r="A2609" s="74">
        <v>6500</v>
      </c>
      <c r="B2609" s="75" t="s">
        <v>1458</v>
      </c>
    </row>
    <row r="2610" spans="1:2" ht="12.75">
      <c r="A2610" s="74">
        <v>6520</v>
      </c>
      <c r="B2610" s="75" t="s">
        <v>1459</v>
      </c>
    </row>
    <row r="2611" spans="1:2" ht="12.75">
      <c r="A2611" s="74">
        <v>6530</v>
      </c>
      <c r="B2611" s="75" t="s">
        <v>1460</v>
      </c>
    </row>
    <row r="2612" spans="1:2" ht="12.75">
      <c r="A2612" s="74">
        <v>6540</v>
      </c>
      <c r="B2612" s="75" t="s">
        <v>1461</v>
      </c>
    </row>
    <row r="2613" spans="1:2" ht="12.75">
      <c r="A2613" s="74">
        <v>6550</v>
      </c>
      <c r="B2613" s="75" t="s">
        <v>1462</v>
      </c>
    </row>
    <row r="2614" spans="1:2" ht="12.75">
      <c r="A2614" s="74">
        <v>6560</v>
      </c>
      <c r="B2614" s="75" t="s">
        <v>1463</v>
      </c>
    </row>
    <row r="2615" spans="1:2" ht="12.75">
      <c r="A2615" s="74">
        <v>6560</v>
      </c>
      <c r="B2615" s="75" t="s">
        <v>1464</v>
      </c>
    </row>
    <row r="2616" spans="1:2" ht="12.75">
      <c r="A2616" s="74">
        <v>6560</v>
      </c>
      <c r="B2616" s="75" t="s">
        <v>59</v>
      </c>
    </row>
    <row r="2617" spans="1:2" ht="12.75">
      <c r="A2617" s="74">
        <v>6570</v>
      </c>
      <c r="B2617" s="75" t="s">
        <v>1465</v>
      </c>
    </row>
    <row r="2618" spans="1:2" ht="12.75">
      <c r="A2618" s="74">
        <v>6580</v>
      </c>
      <c r="B2618" s="75" t="s">
        <v>1466</v>
      </c>
    </row>
    <row r="2619" spans="1:2" ht="12.75">
      <c r="A2619" s="74">
        <v>6590</v>
      </c>
      <c r="B2619" s="75" t="s">
        <v>1467</v>
      </c>
    </row>
    <row r="2620" spans="1:2" ht="12.75">
      <c r="A2620" s="74">
        <v>6595</v>
      </c>
      <c r="B2620" s="75" t="s">
        <v>60</v>
      </c>
    </row>
    <row r="2621" spans="1:2" ht="12.75">
      <c r="A2621" s="74">
        <v>6600</v>
      </c>
      <c r="B2621" s="75" t="s">
        <v>1468</v>
      </c>
    </row>
    <row r="2622" spans="1:2" ht="12.75">
      <c r="A2622" s="74">
        <v>6605</v>
      </c>
      <c r="B2622" s="75" t="s">
        <v>1469</v>
      </c>
    </row>
    <row r="2623" spans="1:2" ht="12.75">
      <c r="A2623" s="74">
        <v>6610</v>
      </c>
      <c r="B2623" s="75" t="s">
        <v>1470</v>
      </c>
    </row>
    <row r="2624" spans="1:2" ht="12.75">
      <c r="A2624" s="74">
        <v>6610</v>
      </c>
      <c r="B2624" s="75" t="s">
        <v>1471</v>
      </c>
    </row>
    <row r="2625" spans="1:2" ht="12.75">
      <c r="A2625" s="74">
        <v>6610</v>
      </c>
      <c r="B2625" s="75" t="s">
        <v>1472</v>
      </c>
    </row>
    <row r="2626" spans="1:2" ht="12.75">
      <c r="A2626" s="74">
        <v>6611</v>
      </c>
      <c r="B2626" s="75" t="s">
        <v>1473</v>
      </c>
    </row>
    <row r="2627" spans="1:2" ht="12.75">
      <c r="A2627" s="74">
        <v>6611</v>
      </c>
      <c r="B2627" s="75" t="s">
        <v>1474</v>
      </c>
    </row>
    <row r="2628" spans="1:2" ht="12.75">
      <c r="A2628" s="74">
        <v>6612</v>
      </c>
      <c r="B2628" s="75" t="s">
        <v>1475</v>
      </c>
    </row>
    <row r="2629" spans="1:2" ht="12.75">
      <c r="A2629" s="74">
        <v>6612</v>
      </c>
      <c r="B2629" s="75" t="s">
        <v>1476</v>
      </c>
    </row>
    <row r="2630" spans="1:2" ht="12.75">
      <c r="A2630" s="74">
        <v>6612</v>
      </c>
      <c r="B2630" s="75" t="s">
        <v>1477</v>
      </c>
    </row>
    <row r="2631" spans="1:2" ht="12.75">
      <c r="A2631" s="74">
        <v>6620</v>
      </c>
      <c r="B2631" s="75" t="s">
        <v>1478</v>
      </c>
    </row>
    <row r="2632" spans="1:2" ht="12.75">
      <c r="A2632" s="74">
        <v>6620</v>
      </c>
      <c r="B2632" s="75" t="s">
        <v>1479</v>
      </c>
    </row>
    <row r="2633" spans="1:2" ht="12.75">
      <c r="A2633" s="74">
        <v>6620</v>
      </c>
      <c r="B2633" s="75" t="s">
        <v>1480</v>
      </c>
    </row>
    <row r="2634" spans="1:2" ht="12.75">
      <c r="A2634" s="74">
        <v>6621</v>
      </c>
      <c r="B2634" s="75" t="s">
        <v>1481</v>
      </c>
    </row>
    <row r="2635" spans="1:2" ht="12.75">
      <c r="A2635" s="74">
        <v>6621</v>
      </c>
      <c r="B2635" s="75" t="s">
        <v>1482</v>
      </c>
    </row>
    <row r="2636" spans="1:2" ht="12.75">
      <c r="A2636" s="74">
        <v>6622</v>
      </c>
      <c r="B2636" s="75" t="s">
        <v>1483</v>
      </c>
    </row>
    <row r="2637" spans="1:2" ht="12.75">
      <c r="A2637" s="74">
        <v>6622</v>
      </c>
      <c r="B2637" s="75" t="s">
        <v>1484</v>
      </c>
    </row>
    <row r="2638" spans="1:2" ht="12.75">
      <c r="A2638" s="74">
        <v>6625</v>
      </c>
      <c r="B2638" s="75" t="s">
        <v>1485</v>
      </c>
    </row>
    <row r="2639" spans="1:2" ht="12.75">
      <c r="A2639" s="74">
        <v>6629</v>
      </c>
      <c r="B2639" s="75" t="s">
        <v>61</v>
      </c>
    </row>
    <row r="2640" spans="1:2" ht="12.75">
      <c r="A2640" s="74">
        <v>6630</v>
      </c>
      <c r="B2640" s="75" t="s">
        <v>1486</v>
      </c>
    </row>
    <row r="2641" spans="1:2" ht="12.75">
      <c r="A2641" s="74">
        <v>6640</v>
      </c>
      <c r="B2641" s="75" t="s">
        <v>1487</v>
      </c>
    </row>
    <row r="2642" spans="1:2" ht="12.75">
      <c r="A2642" s="74">
        <v>6641</v>
      </c>
      <c r="B2642" s="75" t="s">
        <v>1488</v>
      </c>
    </row>
    <row r="2643" spans="1:2" ht="12.75">
      <c r="A2643" s="74">
        <v>6642</v>
      </c>
      <c r="B2643" s="75" t="s">
        <v>1489</v>
      </c>
    </row>
    <row r="2644" spans="1:2" ht="12.75">
      <c r="A2644" s="74">
        <v>6643</v>
      </c>
      <c r="B2644" s="75" t="s">
        <v>1490</v>
      </c>
    </row>
    <row r="2645" spans="1:2" ht="12.75">
      <c r="A2645" s="74">
        <v>6644</v>
      </c>
      <c r="B2645" s="75" t="s">
        <v>1491</v>
      </c>
    </row>
    <row r="2646" spans="1:2" ht="12.75">
      <c r="A2646" s="74">
        <v>6645</v>
      </c>
      <c r="B2646" s="75" t="s">
        <v>1492</v>
      </c>
    </row>
    <row r="2647" spans="1:2" ht="12.75">
      <c r="A2647" s="74">
        <v>6645</v>
      </c>
      <c r="B2647" s="75" t="s">
        <v>1493</v>
      </c>
    </row>
    <row r="2648" spans="1:2" ht="12.75">
      <c r="A2648" s="74">
        <v>6645</v>
      </c>
      <c r="B2648" s="75" t="s">
        <v>1494</v>
      </c>
    </row>
    <row r="2649" spans="1:2" ht="12.75">
      <c r="A2649" s="74">
        <v>6645</v>
      </c>
      <c r="B2649" s="75" t="s">
        <v>1495</v>
      </c>
    </row>
    <row r="2650" spans="1:2" ht="12.75">
      <c r="A2650" s="74">
        <v>6650</v>
      </c>
      <c r="B2650" s="75" t="s">
        <v>1496</v>
      </c>
    </row>
    <row r="2651" spans="1:2" ht="12.75">
      <c r="A2651" s="74">
        <v>6652</v>
      </c>
      <c r="B2651" s="75" t="s">
        <v>83</v>
      </c>
    </row>
    <row r="2652" spans="1:2" ht="12.75">
      <c r="A2652" s="74">
        <v>6652</v>
      </c>
      <c r="B2652" s="75" t="s">
        <v>1497</v>
      </c>
    </row>
    <row r="2653" spans="1:2" ht="12.75">
      <c r="A2653" s="74">
        <v>6660</v>
      </c>
      <c r="B2653" s="75" t="s">
        <v>1498</v>
      </c>
    </row>
    <row r="2654" spans="1:2" ht="12.75">
      <c r="A2654" s="74">
        <v>6663</v>
      </c>
      <c r="B2654" s="75" t="s">
        <v>1499</v>
      </c>
    </row>
    <row r="2655" spans="1:2" ht="12.75">
      <c r="A2655" s="74">
        <v>6663</v>
      </c>
      <c r="B2655" s="75" t="s">
        <v>1500</v>
      </c>
    </row>
    <row r="2656" spans="1:2" ht="12.75">
      <c r="A2656" s="74">
        <v>6664</v>
      </c>
      <c r="B2656" s="75" t="s">
        <v>62</v>
      </c>
    </row>
    <row r="2657" spans="1:2" ht="12.75">
      <c r="A2657" s="74">
        <v>6668</v>
      </c>
      <c r="B2657" s="75" t="s">
        <v>63</v>
      </c>
    </row>
    <row r="2658" spans="1:2" ht="12.75">
      <c r="A2658" s="74">
        <v>6670</v>
      </c>
      <c r="B2658" s="75" t="s">
        <v>1501</v>
      </c>
    </row>
    <row r="2659" spans="1:2" ht="12.75">
      <c r="A2659" s="74">
        <v>6672</v>
      </c>
      <c r="B2659" s="75" t="s">
        <v>1502</v>
      </c>
    </row>
    <row r="2660" spans="1:2" ht="12.75">
      <c r="A2660" s="74">
        <v>6673</v>
      </c>
      <c r="B2660" s="75" t="s">
        <v>1503</v>
      </c>
    </row>
    <row r="2661" spans="1:2" ht="12.75">
      <c r="A2661" s="74">
        <v>6673</v>
      </c>
      <c r="B2661" s="75" t="s">
        <v>1504</v>
      </c>
    </row>
    <row r="2662" spans="1:2" ht="12.75">
      <c r="A2662" s="74">
        <v>6674</v>
      </c>
      <c r="B2662" s="75" t="s">
        <v>1505</v>
      </c>
    </row>
    <row r="2663" spans="1:2" ht="12.75">
      <c r="A2663" s="74">
        <v>6680</v>
      </c>
      <c r="B2663" s="75" t="s">
        <v>1506</v>
      </c>
    </row>
    <row r="2664" spans="1:2" ht="12.75">
      <c r="A2664" s="74">
        <v>6680</v>
      </c>
      <c r="B2664" s="75" t="s">
        <v>1507</v>
      </c>
    </row>
    <row r="2665" spans="1:2" ht="12.75">
      <c r="A2665" s="74">
        <v>6688</v>
      </c>
      <c r="B2665" s="75" t="s">
        <v>1508</v>
      </c>
    </row>
    <row r="2666" spans="1:2" ht="12.75">
      <c r="A2666" s="74">
        <v>6688</v>
      </c>
      <c r="B2666" s="75" t="s">
        <v>1509</v>
      </c>
    </row>
    <row r="2667" spans="1:2" ht="12.75">
      <c r="A2667" s="74">
        <v>6688</v>
      </c>
      <c r="B2667" s="75" t="s">
        <v>1510</v>
      </c>
    </row>
    <row r="2668" spans="1:2" ht="12.75">
      <c r="A2668" s="74">
        <v>6688</v>
      </c>
      <c r="B2668" s="75" t="s">
        <v>1511</v>
      </c>
    </row>
    <row r="2669" spans="1:2" ht="12.75">
      <c r="A2669" s="74">
        <v>6688</v>
      </c>
      <c r="B2669" s="75" t="s">
        <v>1512</v>
      </c>
    </row>
    <row r="2670" spans="1:2" ht="12.75">
      <c r="A2670" s="74">
        <v>6689</v>
      </c>
      <c r="B2670" s="75" t="s">
        <v>1513</v>
      </c>
    </row>
    <row r="2671" spans="1:2" ht="12.75">
      <c r="A2671" s="74">
        <v>6689</v>
      </c>
      <c r="B2671" s="75" t="s">
        <v>1514</v>
      </c>
    </row>
    <row r="2672" spans="1:2" ht="12.75">
      <c r="A2672" s="74">
        <v>6689</v>
      </c>
      <c r="B2672" s="75" t="s">
        <v>1515</v>
      </c>
    </row>
    <row r="2673" spans="1:2" ht="12.75">
      <c r="A2673" s="74">
        <v>6690</v>
      </c>
      <c r="B2673" s="75" t="s">
        <v>1516</v>
      </c>
    </row>
    <row r="2674" spans="1:2" ht="12.75">
      <c r="A2674" s="74">
        <v>6690</v>
      </c>
      <c r="B2674" s="75" t="s">
        <v>1517</v>
      </c>
    </row>
    <row r="2675" spans="1:2" ht="12.75">
      <c r="A2675" s="74">
        <v>6690</v>
      </c>
      <c r="B2675" s="75" t="s">
        <v>1518</v>
      </c>
    </row>
    <row r="2676" spans="1:2" ht="12.75">
      <c r="A2676" s="74">
        <v>6691</v>
      </c>
      <c r="B2676" s="75" t="s">
        <v>1519</v>
      </c>
    </row>
    <row r="2677" spans="1:2" ht="12.75">
      <c r="A2677" s="74">
        <v>6691</v>
      </c>
      <c r="B2677" s="75" t="s">
        <v>1520</v>
      </c>
    </row>
    <row r="2678" spans="1:2" ht="12.75">
      <c r="A2678" s="74">
        <v>6700</v>
      </c>
      <c r="B2678" s="75" t="s">
        <v>1521</v>
      </c>
    </row>
    <row r="2679" spans="1:2" ht="12.75">
      <c r="A2679" s="74">
        <v>6710</v>
      </c>
      <c r="B2679" s="75" t="s">
        <v>1522</v>
      </c>
    </row>
    <row r="2680" spans="1:2" ht="12.75">
      <c r="A2680" s="74">
        <v>6740</v>
      </c>
      <c r="B2680" s="75" t="s">
        <v>1523</v>
      </c>
    </row>
    <row r="2681" spans="1:2" ht="12.75">
      <c r="A2681" s="74">
        <v>6760</v>
      </c>
      <c r="B2681" s="75" t="s">
        <v>1524</v>
      </c>
    </row>
    <row r="2682" spans="1:2" ht="12.75">
      <c r="A2682" s="74">
        <v>6770</v>
      </c>
      <c r="B2682" s="75" t="s">
        <v>1525</v>
      </c>
    </row>
    <row r="2683" spans="1:2" ht="12.75">
      <c r="A2683" s="74">
        <v>6780</v>
      </c>
      <c r="B2683" s="75" t="s">
        <v>1526</v>
      </c>
    </row>
    <row r="2684" spans="1:2" ht="12.75">
      <c r="A2684" s="74">
        <v>6780</v>
      </c>
      <c r="B2684" s="75" t="s">
        <v>1527</v>
      </c>
    </row>
    <row r="2685" spans="1:2" ht="12.75">
      <c r="A2685" s="74">
        <v>6790</v>
      </c>
      <c r="B2685" s="75" t="s">
        <v>1528</v>
      </c>
    </row>
    <row r="2686" spans="1:2" ht="12.75">
      <c r="A2686" s="74">
        <v>6800</v>
      </c>
      <c r="B2686" s="75" t="s">
        <v>1529</v>
      </c>
    </row>
    <row r="2687" spans="1:2" ht="12.75">
      <c r="A2687" s="74">
        <v>6805</v>
      </c>
      <c r="B2687" s="75" t="s">
        <v>1530</v>
      </c>
    </row>
    <row r="2688" spans="1:2" ht="12.75">
      <c r="A2688" s="74">
        <v>6810</v>
      </c>
      <c r="B2688" s="75" t="s">
        <v>1531</v>
      </c>
    </row>
    <row r="2689" spans="1:2" ht="12.75">
      <c r="A2689" s="74">
        <v>6810</v>
      </c>
      <c r="B2689" s="75" t="s">
        <v>1532</v>
      </c>
    </row>
    <row r="2690" spans="1:2" ht="12.75">
      <c r="A2690" s="74">
        <v>6815</v>
      </c>
      <c r="B2690" s="75" t="s">
        <v>1533</v>
      </c>
    </row>
    <row r="2691" spans="1:2" ht="12.75">
      <c r="A2691" s="74">
        <v>6820</v>
      </c>
      <c r="B2691" s="75" t="s">
        <v>1534</v>
      </c>
    </row>
    <row r="2692" spans="1:2" ht="12.75">
      <c r="A2692" s="74">
        <v>6820</v>
      </c>
      <c r="B2692" s="75" t="s">
        <v>1535</v>
      </c>
    </row>
    <row r="2693" spans="1:2" ht="12.75">
      <c r="A2693" s="74">
        <v>6821</v>
      </c>
      <c r="B2693" s="75" t="s">
        <v>1536</v>
      </c>
    </row>
    <row r="2694" spans="1:2" ht="12.75">
      <c r="A2694" s="74">
        <v>6822</v>
      </c>
      <c r="B2694" s="75" t="s">
        <v>1537</v>
      </c>
    </row>
    <row r="2695" spans="1:2" ht="12.75">
      <c r="A2695" s="74">
        <v>6823</v>
      </c>
      <c r="B2695" s="75" t="s">
        <v>1538</v>
      </c>
    </row>
    <row r="2696" spans="1:2" ht="12.75">
      <c r="A2696" s="74">
        <v>6823</v>
      </c>
      <c r="B2696" s="75" t="s">
        <v>1539</v>
      </c>
    </row>
    <row r="2697" spans="1:2" ht="12.75">
      <c r="A2697" s="74">
        <v>6823</v>
      </c>
      <c r="B2697" s="75" t="s">
        <v>1540</v>
      </c>
    </row>
    <row r="2698" spans="1:2" ht="12.75">
      <c r="A2698" s="74">
        <v>6823</v>
      </c>
      <c r="B2698" s="75" t="s">
        <v>1541</v>
      </c>
    </row>
    <row r="2699" spans="1:2" ht="12.75">
      <c r="A2699" s="74">
        <v>6824</v>
      </c>
      <c r="B2699" s="75" t="s">
        <v>1542</v>
      </c>
    </row>
    <row r="2700" spans="1:2" ht="12.75">
      <c r="A2700" s="74">
        <v>6824</v>
      </c>
      <c r="B2700" s="75" t="s">
        <v>1543</v>
      </c>
    </row>
    <row r="2701" spans="1:2" ht="12.75">
      <c r="A2701" s="74">
        <v>6825</v>
      </c>
      <c r="B2701" s="75" t="s">
        <v>1544</v>
      </c>
    </row>
    <row r="2702" spans="1:2" ht="12.75">
      <c r="A2702" s="74">
        <v>6827</v>
      </c>
      <c r="B2702" s="75" t="s">
        <v>1545</v>
      </c>
    </row>
    <row r="2703" spans="1:2" ht="12.75">
      <c r="A2703" s="74">
        <v>6830</v>
      </c>
      <c r="B2703" s="75" t="s">
        <v>1546</v>
      </c>
    </row>
    <row r="2704" spans="1:2" ht="12.75">
      <c r="A2704" s="74">
        <v>6833</v>
      </c>
      <c r="B2704" s="75" t="s">
        <v>1547</v>
      </c>
    </row>
    <row r="2705" spans="1:2" ht="12.75">
      <c r="A2705" s="74">
        <v>6834</v>
      </c>
      <c r="B2705" s="75" t="s">
        <v>1548</v>
      </c>
    </row>
    <row r="2706" spans="1:2" ht="12.75">
      <c r="A2706" s="74">
        <v>6834</v>
      </c>
      <c r="B2706" s="75" t="s">
        <v>1549</v>
      </c>
    </row>
    <row r="2707" spans="1:2" ht="12.75">
      <c r="A2707" s="74">
        <v>6835</v>
      </c>
      <c r="B2707" s="75" t="s">
        <v>1550</v>
      </c>
    </row>
    <row r="2708" spans="1:2" ht="12.75">
      <c r="A2708" s="74">
        <v>6835</v>
      </c>
      <c r="B2708" s="75" t="s">
        <v>1551</v>
      </c>
    </row>
    <row r="2709" spans="1:2" ht="12.75">
      <c r="A2709" s="74">
        <v>6836</v>
      </c>
      <c r="B2709" s="75" t="s">
        <v>1552</v>
      </c>
    </row>
    <row r="2710" spans="1:2" ht="12.75">
      <c r="A2710" s="74">
        <v>6837</v>
      </c>
      <c r="B2710" s="75" t="s">
        <v>1553</v>
      </c>
    </row>
    <row r="2711" spans="1:2" ht="12.75">
      <c r="A2711" s="74">
        <v>6838</v>
      </c>
      <c r="B2711" s="75" t="s">
        <v>1554</v>
      </c>
    </row>
    <row r="2712" spans="1:2" ht="12.75">
      <c r="A2712" s="74">
        <v>6839</v>
      </c>
      <c r="B2712" s="75" t="s">
        <v>1555</v>
      </c>
    </row>
    <row r="2713" spans="1:2" ht="12.75">
      <c r="A2713" s="74">
        <v>6840</v>
      </c>
      <c r="B2713" s="75" t="s">
        <v>1556</v>
      </c>
    </row>
    <row r="2714" spans="1:2" ht="12.75">
      <c r="A2714" s="74">
        <v>6840</v>
      </c>
      <c r="B2714" s="75" t="s">
        <v>1455</v>
      </c>
    </row>
    <row r="2715" spans="1:2" ht="12.75">
      <c r="A2715" s="74">
        <v>6840</v>
      </c>
      <c r="B2715" s="75" t="s">
        <v>1557</v>
      </c>
    </row>
    <row r="2716" spans="1:2" ht="12.75">
      <c r="A2716" s="74">
        <v>6844</v>
      </c>
      <c r="B2716" s="75" t="s">
        <v>1558</v>
      </c>
    </row>
    <row r="2717" spans="1:2" ht="12.75">
      <c r="A2717" s="74">
        <v>6845</v>
      </c>
      <c r="B2717" s="75" t="s">
        <v>1559</v>
      </c>
    </row>
    <row r="2718" spans="1:2" ht="12.75">
      <c r="A2718" s="74">
        <v>6850</v>
      </c>
      <c r="B2718" s="75" t="s">
        <v>1560</v>
      </c>
    </row>
    <row r="2719" spans="1:2" ht="12.75">
      <c r="A2719" s="74">
        <v>6854</v>
      </c>
      <c r="B2719" s="75" t="s">
        <v>1561</v>
      </c>
    </row>
    <row r="2720" spans="1:2" ht="12.75">
      <c r="A2720" s="74">
        <v>6855</v>
      </c>
      <c r="B2720" s="75" t="s">
        <v>1562</v>
      </c>
    </row>
    <row r="2721" spans="1:2" ht="12.75">
      <c r="A2721" s="74">
        <v>6856</v>
      </c>
      <c r="B2721" s="75" t="s">
        <v>1563</v>
      </c>
    </row>
    <row r="2722" spans="1:2" ht="12.75">
      <c r="A2722" s="74">
        <v>6856</v>
      </c>
      <c r="B2722" s="75" t="s">
        <v>1564</v>
      </c>
    </row>
    <row r="2723" spans="1:2" ht="12.75">
      <c r="A2723" s="74">
        <v>6856</v>
      </c>
      <c r="B2723" s="75" t="s">
        <v>1565</v>
      </c>
    </row>
    <row r="2724" spans="1:2" ht="12.75">
      <c r="A2724" s="74">
        <v>6856</v>
      </c>
      <c r="B2724" s="75" t="s">
        <v>1566</v>
      </c>
    </row>
    <row r="2725" spans="1:2" ht="12.75">
      <c r="A2725" s="74">
        <v>6856</v>
      </c>
      <c r="B2725" s="75" t="s">
        <v>1567</v>
      </c>
    </row>
    <row r="2726" spans="1:2" ht="12.75">
      <c r="A2726" s="74">
        <v>6856</v>
      </c>
      <c r="B2726" s="75" t="s">
        <v>1568</v>
      </c>
    </row>
    <row r="2727" spans="1:2" ht="12.75">
      <c r="A2727" s="74">
        <v>6857</v>
      </c>
      <c r="B2727" s="75" t="s">
        <v>1569</v>
      </c>
    </row>
    <row r="2728" spans="1:2" ht="12.75">
      <c r="A2728" s="74">
        <v>6857</v>
      </c>
      <c r="B2728" s="75" t="s">
        <v>1570</v>
      </c>
    </row>
    <row r="2729" spans="1:2" ht="12.75">
      <c r="A2729" s="74">
        <v>6857</v>
      </c>
      <c r="B2729" s="75" t="s">
        <v>1571</v>
      </c>
    </row>
    <row r="2730" spans="1:2" ht="12.75">
      <c r="A2730" s="74">
        <v>6857</v>
      </c>
      <c r="B2730" s="75" t="s">
        <v>1572</v>
      </c>
    </row>
    <row r="2731" spans="1:2" ht="12.75">
      <c r="A2731" s="74">
        <v>6857</v>
      </c>
      <c r="B2731" s="75" t="s">
        <v>1573</v>
      </c>
    </row>
    <row r="2732" spans="1:2" ht="12.75">
      <c r="A2732" s="74">
        <v>6859</v>
      </c>
      <c r="B2732" s="75" t="s">
        <v>1574</v>
      </c>
    </row>
    <row r="2733" spans="1:2" ht="12.75">
      <c r="A2733" s="74">
        <v>6860</v>
      </c>
      <c r="B2733" s="75" t="s">
        <v>1167</v>
      </c>
    </row>
    <row r="2734" spans="1:2" ht="12.75">
      <c r="A2734" s="74">
        <v>6865</v>
      </c>
      <c r="B2734" s="75" t="s">
        <v>1168</v>
      </c>
    </row>
    <row r="2735" spans="1:2" ht="12.75">
      <c r="A2735" s="74">
        <v>6870</v>
      </c>
      <c r="B2735" s="75" t="s">
        <v>83</v>
      </c>
    </row>
    <row r="2736" spans="1:2" ht="12.75">
      <c r="A2736" s="74">
        <v>6870</v>
      </c>
      <c r="B2736" s="75" t="s">
        <v>1169</v>
      </c>
    </row>
    <row r="2737" spans="1:2" ht="12.75">
      <c r="A2737" s="74">
        <v>6871</v>
      </c>
      <c r="B2737" s="75" t="s">
        <v>1170</v>
      </c>
    </row>
    <row r="2738" spans="1:2" ht="12.75">
      <c r="A2738" s="74">
        <v>6875</v>
      </c>
      <c r="B2738" s="75" t="s">
        <v>1575</v>
      </c>
    </row>
    <row r="2739" spans="1:2" ht="12.75">
      <c r="A2739" s="74">
        <v>6876</v>
      </c>
      <c r="B2739" s="75" t="s">
        <v>1576</v>
      </c>
    </row>
    <row r="2740" spans="1:2" ht="12.75">
      <c r="A2740" s="74">
        <v>6880</v>
      </c>
      <c r="B2740" s="75" t="s">
        <v>1577</v>
      </c>
    </row>
    <row r="2741" spans="1:2" ht="12.75">
      <c r="A2741" s="74">
        <v>6880</v>
      </c>
      <c r="B2741" s="75" t="s">
        <v>1578</v>
      </c>
    </row>
    <row r="2742" spans="1:2" ht="12.75">
      <c r="A2742" s="74">
        <v>6881</v>
      </c>
      <c r="B2742" s="75" t="s">
        <v>1579</v>
      </c>
    </row>
    <row r="2743" spans="1:2" ht="12.75">
      <c r="A2743" s="74">
        <v>6882</v>
      </c>
      <c r="B2743" s="75" t="s">
        <v>1580</v>
      </c>
    </row>
    <row r="2744" spans="1:2" ht="12.75">
      <c r="A2744" s="74">
        <v>6882</v>
      </c>
      <c r="B2744" s="75" t="s">
        <v>83</v>
      </c>
    </row>
    <row r="2745" spans="1:2" ht="12.75">
      <c r="A2745" s="74">
        <v>6883</v>
      </c>
      <c r="B2745" s="75" t="s">
        <v>1581</v>
      </c>
    </row>
    <row r="2746" spans="1:2" ht="12.75">
      <c r="A2746" s="74">
        <v>6884</v>
      </c>
      <c r="B2746" s="75" t="s">
        <v>1582</v>
      </c>
    </row>
    <row r="2747" spans="1:2" ht="12.75">
      <c r="A2747" s="74">
        <v>6885</v>
      </c>
      <c r="B2747" s="75" t="s">
        <v>1583</v>
      </c>
    </row>
    <row r="2748" spans="1:2" ht="12.75">
      <c r="A2748" s="74">
        <v>6885</v>
      </c>
      <c r="B2748" s="75" t="s">
        <v>1584</v>
      </c>
    </row>
    <row r="2749" spans="1:2" ht="12.75">
      <c r="A2749" s="74">
        <v>6886</v>
      </c>
      <c r="B2749" s="75" t="s">
        <v>1583</v>
      </c>
    </row>
    <row r="2750" spans="1:2" ht="12.75">
      <c r="A2750" s="74">
        <v>6886</v>
      </c>
      <c r="B2750" s="75" t="s">
        <v>83</v>
      </c>
    </row>
    <row r="2751" spans="1:2" ht="12.75">
      <c r="A2751" s="74">
        <v>6888</v>
      </c>
      <c r="B2751" s="75" t="s">
        <v>1585</v>
      </c>
    </row>
    <row r="2752" spans="1:2" ht="12.75">
      <c r="A2752" s="74">
        <v>6889</v>
      </c>
      <c r="B2752" s="75" t="s">
        <v>1586</v>
      </c>
    </row>
    <row r="2753" spans="1:2" ht="12.75">
      <c r="A2753" s="74">
        <v>6890</v>
      </c>
      <c r="B2753" s="75" t="s">
        <v>1587</v>
      </c>
    </row>
    <row r="2754" spans="1:2" ht="12.75">
      <c r="A2754" s="74">
        <v>6891</v>
      </c>
      <c r="B2754" s="75" t="s">
        <v>1588</v>
      </c>
    </row>
    <row r="2755" spans="1:2" ht="12.75">
      <c r="A2755" s="74">
        <v>6892</v>
      </c>
      <c r="B2755" s="75" t="s">
        <v>1589</v>
      </c>
    </row>
    <row r="2756" spans="1:2" ht="12.75">
      <c r="A2756" s="74">
        <v>6892</v>
      </c>
      <c r="B2756" s="75" t="s">
        <v>1590</v>
      </c>
    </row>
    <row r="2757" spans="1:2" ht="12.75">
      <c r="A2757" s="74">
        <v>6892</v>
      </c>
      <c r="B2757" s="75" t="s">
        <v>1591</v>
      </c>
    </row>
    <row r="2758" spans="1:2" ht="12.75">
      <c r="A2758" s="74">
        <v>6892</v>
      </c>
      <c r="B2758" s="75" t="s">
        <v>1592</v>
      </c>
    </row>
    <row r="2759" spans="1:2" ht="12.75">
      <c r="A2759" s="74">
        <v>6892</v>
      </c>
      <c r="B2759" s="75" t="s">
        <v>1593</v>
      </c>
    </row>
    <row r="2760" spans="1:2" ht="12.75">
      <c r="A2760" s="74">
        <v>6895</v>
      </c>
      <c r="B2760" s="75" t="s">
        <v>1594</v>
      </c>
    </row>
    <row r="2761" spans="1:2" ht="12.75">
      <c r="A2761" s="74">
        <v>6896</v>
      </c>
      <c r="B2761" s="75" t="s">
        <v>1595</v>
      </c>
    </row>
    <row r="2762" spans="1:2" ht="12.75">
      <c r="A2762" s="74">
        <v>6897</v>
      </c>
      <c r="B2762" s="75" t="s">
        <v>1596</v>
      </c>
    </row>
    <row r="2763" spans="1:2" ht="12.75">
      <c r="A2763" s="74">
        <v>6898</v>
      </c>
      <c r="B2763" s="75" t="s">
        <v>1597</v>
      </c>
    </row>
    <row r="2764" spans="1:2" ht="12.75">
      <c r="A2764" s="74">
        <v>6898</v>
      </c>
      <c r="B2764" s="75" t="s">
        <v>1598</v>
      </c>
    </row>
    <row r="2765" spans="1:2" ht="12.75">
      <c r="A2765" s="74">
        <v>6898</v>
      </c>
      <c r="B2765" s="75" t="s">
        <v>1599</v>
      </c>
    </row>
    <row r="2766" spans="1:2" ht="12.75">
      <c r="A2766" s="74">
        <v>6898</v>
      </c>
      <c r="B2766" s="75" t="s">
        <v>1600</v>
      </c>
    </row>
    <row r="2767" spans="1:2" ht="12.75">
      <c r="A2767" s="74">
        <v>6898</v>
      </c>
      <c r="B2767" s="75" t="s">
        <v>1601</v>
      </c>
    </row>
    <row r="2768" spans="1:2" ht="12.75">
      <c r="A2768" s="74">
        <v>6900</v>
      </c>
      <c r="B2768" s="75" t="s">
        <v>1602</v>
      </c>
    </row>
    <row r="2769" spans="1:2" ht="12.75">
      <c r="A2769" s="74">
        <v>6903</v>
      </c>
      <c r="B2769" s="75" t="s">
        <v>1603</v>
      </c>
    </row>
    <row r="2770" spans="1:2" ht="12.75">
      <c r="A2770" s="74">
        <v>6903</v>
      </c>
      <c r="B2770" s="75" t="s">
        <v>1604</v>
      </c>
    </row>
    <row r="2771" spans="1:2" ht="12.75">
      <c r="A2771" s="74">
        <v>6903</v>
      </c>
      <c r="B2771" s="75" t="s">
        <v>1605</v>
      </c>
    </row>
    <row r="2772" spans="1:2" ht="12.75">
      <c r="A2772" s="74">
        <v>6903</v>
      </c>
      <c r="B2772" s="75" t="s">
        <v>1606</v>
      </c>
    </row>
    <row r="2773" spans="1:2" ht="12.75">
      <c r="A2773" s="74">
        <v>6903</v>
      </c>
      <c r="B2773" s="75" t="s">
        <v>1607</v>
      </c>
    </row>
    <row r="2774" spans="1:2" ht="12.75">
      <c r="A2774" s="74">
        <v>6903</v>
      </c>
      <c r="B2774" s="75" t="s">
        <v>1608</v>
      </c>
    </row>
    <row r="2775" spans="1:2" ht="12.75">
      <c r="A2775" s="74">
        <v>6905</v>
      </c>
      <c r="B2775" s="75" t="s">
        <v>1609</v>
      </c>
    </row>
    <row r="2776" spans="1:2" ht="12.75">
      <c r="A2776" s="74">
        <v>6906</v>
      </c>
      <c r="B2776" s="75" t="s">
        <v>1610</v>
      </c>
    </row>
    <row r="2777" spans="1:2" ht="12.75">
      <c r="A2777" s="74">
        <v>6906</v>
      </c>
      <c r="B2777" s="75" t="s">
        <v>1611</v>
      </c>
    </row>
    <row r="2778" spans="1:2" ht="12.75">
      <c r="A2778" s="74">
        <v>6906</v>
      </c>
      <c r="B2778" s="75" t="s">
        <v>1612</v>
      </c>
    </row>
    <row r="2779" spans="1:2" ht="12.75">
      <c r="A2779" s="74">
        <v>6906</v>
      </c>
      <c r="B2779" s="75" t="s">
        <v>1613</v>
      </c>
    </row>
    <row r="2780" spans="1:2" ht="12.75">
      <c r="A2780" s="74">
        <v>6907</v>
      </c>
      <c r="B2780" s="75" t="s">
        <v>1614</v>
      </c>
    </row>
    <row r="2781" spans="1:2" ht="12.75">
      <c r="A2781" s="74">
        <v>6908</v>
      </c>
      <c r="B2781" s="75" t="s">
        <v>1615</v>
      </c>
    </row>
    <row r="2782" spans="1:2" ht="12.75">
      <c r="A2782" s="74">
        <v>6908</v>
      </c>
      <c r="B2782" s="75" t="s">
        <v>1616</v>
      </c>
    </row>
    <row r="2783" spans="1:2" ht="12.75">
      <c r="A2783" s="74">
        <v>6908</v>
      </c>
      <c r="B2783" s="75" t="s">
        <v>1617</v>
      </c>
    </row>
    <row r="2784" spans="1:2" ht="12.75">
      <c r="A2784" s="74">
        <v>6908</v>
      </c>
      <c r="B2784" s="75" t="s">
        <v>1618</v>
      </c>
    </row>
    <row r="2785" spans="1:2" ht="12.75">
      <c r="A2785" s="74">
        <v>6910</v>
      </c>
      <c r="B2785" s="75" t="s">
        <v>1619</v>
      </c>
    </row>
    <row r="2786" spans="1:2" ht="12.75">
      <c r="A2786" s="74">
        <v>6912</v>
      </c>
      <c r="B2786" s="75" t="s">
        <v>1620</v>
      </c>
    </row>
    <row r="2787" spans="1:2" ht="12.75">
      <c r="A2787" s="74">
        <v>6915</v>
      </c>
      <c r="B2787" s="75" t="s">
        <v>1620</v>
      </c>
    </row>
    <row r="2788" spans="1:2" ht="12.75">
      <c r="A2788" s="74">
        <v>6915</v>
      </c>
      <c r="B2788" s="75" t="s">
        <v>75</v>
      </c>
    </row>
    <row r="2789" spans="1:2" ht="12.75">
      <c r="A2789" s="74">
        <v>6915</v>
      </c>
      <c r="B2789" s="75" t="s">
        <v>1621</v>
      </c>
    </row>
    <row r="2790" spans="1:2" ht="12.75">
      <c r="A2790" s="74">
        <v>6916</v>
      </c>
      <c r="B2790" s="75" t="s">
        <v>1622</v>
      </c>
    </row>
    <row r="2791" spans="1:2" ht="12.75">
      <c r="A2791" s="74">
        <v>6916</v>
      </c>
      <c r="B2791" s="75" t="s">
        <v>83</v>
      </c>
    </row>
    <row r="2792" spans="1:2" ht="12.75">
      <c r="A2792" s="74">
        <v>6917</v>
      </c>
      <c r="B2792" s="75" t="s">
        <v>1623</v>
      </c>
    </row>
    <row r="2793" spans="1:2" ht="12.75">
      <c r="A2793" s="74">
        <v>6917</v>
      </c>
      <c r="B2793" s="75" t="s">
        <v>75</v>
      </c>
    </row>
    <row r="2794" spans="1:2" ht="12.75">
      <c r="A2794" s="74">
        <v>6917</v>
      </c>
      <c r="B2794" s="75" t="s">
        <v>83</v>
      </c>
    </row>
    <row r="2795" spans="1:2" ht="12.75">
      <c r="A2795" s="74">
        <v>6918</v>
      </c>
      <c r="B2795" s="75" t="s">
        <v>1624</v>
      </c>
    </row>
    <row r="2796" spans="1:2" ht="12.75">
      <c r="A2796" s="74">
        <v>6920</v>
      </c>
      <c r="B2796" s="75" t="s">
        <v>1625</v>
      </c>
    </row>
    <row r="2797" spans="1:2" ht="12.75">
      <c r="A2797" s="74">
        <v>6922</v>
      </c>
      <c r="B2797" s="75" t="s">
        <v>1626</v>
      </c>
    </row>
    <row r="2798" spans="1:2" ht="12.75">
      <c r="A2798" s="74">
        <v>6923</v>
      </c>
      <c r="B2798" s="75" t="s">
        <v>1627</v>
      </c>
    </row>
    <row r="2799" spans="1:2" ht="12.75">
      <c r="A2799" s="74">
        <v>6924</v>
      </c>
      <c r="B2799" s="75" t="s">
        <v>1628</v>
      </c>
    </row>
    <row r="2800" spans="1:2" ht="12.75">
      <c r="A2800" s="74">
        <v>6925</v>
      </c>
      <c r="B2800" s="75" t="s">
        <v>1629</v>
      </c>
    </row>
    <row r="2801" spans="1:2" ht="12.75">
      <c r="A2801" s="74">
        <v>6925</v>
      </c>
      <c r="B2801" s="75" t="s">
        <v>75</v>
      </c>
    </row>
    <row r="2802" spans="1:2" ht="12.75">
      <c r="A2802" s="74">
        <v>6926</v>
      </c>
      <c r="B2802" s="75" t="s">
        <v>1630</v>
      </c>
    </row>
    <row r="2803" spans="1:2" ht="12.75">
      <c r="A2803" s="74">
        <v>6926</v>
      </c>
      <c r="B2803" s="75" t="s">
        <v>1631</v>
      </c>
    </row>
    <row r="2804" spans="1:2" ht="12.75">
      <c r="A2804" s="74">
        <v>6926</v>
      </c>
      <c r="B2804" s="75" t="s">
        <v>75</v>
      </c>
    </row>
    <row r="2805" spans="1:2" ht="12.75">
      <c r="A2805" s="74">
        <v>6926</v>
      </c>
      <c r="B2805" s="75" t="s">
        <v>75</v>
      </c>
    </row>
    <row r="2806" spans="1:2" ht="12.75">
      <c r="A2806" s="74">
        <v>6927</v>
      </c>
      <c r="B2806" s="75" t="s">
        <v>1632</v>
      </c>
    </row>
    <row r="2807" spans="1:2" ht="12.75">
      <c r="A2807" s="74">
        <v>6927</v>
      </c>
      <c r="B2807" s="75" t="s">
        <v>1633</v>
      </c>
    </row>
    <row r="2808" spans="1:2" ht="12.75">
      <c r="A2808" s="74">
        <v>6927</v>
      </c>
      <c r="B2808" s="75" t="s">
        <v>1634</v>
      </c>
    </row>
    <row r="2809" spans="1:2" ht="12.75">
      <c r="A2809" s="74">
        <v>6928</v>
      </c>
      <c r="B2809" s="75" t="s">
        <v>1635</v>
      </c>
    </row>
    <row r="2810" spans="1:2" ht="12.75">
      <c r="A2810" s="74">
        <v>6928</v>
      </c>
      <c r="B2810" s="75" t="s">
        <v>1636</v>
      </c>
    </row>
    <row r="2811" spans="1:2" ht="12.75">
      <c r="A2811" s="74">
        <v>6928</v>
      </c>
      <c r="B2811" s="75" t="s">
        <v>1637</v>
      </c>
    </row>
    <row r="2812" spans="1:2" ht="12.75">
      <c r="A2812" s="74">
        <v>6929</v>
      </c>
      <c r="B2812" s="75" t="s">
        <v>1638</v>
      </c>
    </row>
    <row r="2813" spans="1:2" ht="12.75">
      <c r="A2813" s="74">
        <v>6929</v>
      </c>
      <c r="B2813" s="75" t="s">
        <v>1639</v>
      </c>
    </row>
    <row r="2814" spans="1:2" ht="12.75">
      <c r="A2814" s="74">
        <v>6930</v>
      </c>
      <c r="B2814" s="75" t="s">
        <v>1640</v>
      </c>
    </row>
    <row r="2815" spans="1:2" ht="12.75">
      <c r="A2815" s="74">
        <v>6931</v>
      </c>
      <c r="B2815" s="75" t="s">
        <v>1641</v>
      </c>
    </row>
    <row r="2816" spans="1:2" ht="12.75">
      <c r="A2816" s="74">
        <v>6932</v>
      </c>
      <c r="B2816" s="75" t="s">
        <v>1642</v>
      </c>
    </row>
    <row r="2817" spans="1:2" ht="12.75">
      <c r="A2817" s="74">
        <v>6933</v>
      </c>
      <c r="B2817" s="75" t="s">
        <v>1643</v>
      </c>
    </row>
    <row r="2818" spans="1:2" ht="12.75">
      <c r="A2818" s="74">
        <v>6934</v>
      </c>
      <c r="B2818" s="75" t="s">
        <v>1644</v>
      </c>
    </row>
    <row r="2819" spans="1:2" ht="12.75">
      <c r="A2819" s="74">
        <v>6934</v>
      </c>
      <c r="B2819" s="75" t="s">
        <v>83</v>
      </c>
    </row>
    <row r="2820" spans="1:2" ht="12.75">
      <c r="A2820" s="74">
        <v>6935</v>
      </c>
      <c r="B2820" s="75" t="s">
        <v>1645</v>
      </c>
    </row>
    <row r="2821" spans="1:2" ht="12.75">
      <c r="A2821" s="74">
        <v>6935</v>
      </c>
      <c r="B2821" s="75" t="s">
        <v>83</v>
      </c>
    </row>
    <row r="2822" spans="1:2" ht="12.75">
      <c r="A2822" s="74">
        <v>6936</v>
      </c>
      <c r="B2822" s="75" t="s">
        <v>1646</v>
      </c>
    </row>
    <row r="2823" spans="1:2" ht="12.75">
      <c r="A2823" s="74">
        <v>6936</v>
      </c>
      <c r="B2823" s="75" t="s">
        <v>1646</v>
      </c>
    </row>
    <row r="2824" spans="1:2" ht="12.75">
      <c r="A2824" s="74">
        <v>6937</v>
      </c>
      <c r="B2824" s="75" t="s">
        <v>1647</v>
      </c>
    </row>
    <row r="2825" spans="1:2" ht="12.75">
      <c r="A2825" s="74">
        <v>6937</v>
      </c>
      <c r="B2825" s="75" t="s">
        <v>83</v>
      </c>
    </row>
    <row r="2826" spans="1:2" ht="12.75">
      <c r="A2826" s="74">
        <v>6938</v>
      </c>
      <c r="B2826" s="75" t="s">
        <v>1648</v>
      </c>
    </row>
    <row r="2827" spans="1:2" ht="12.75">
      <c r="A2827" s="74">
        <v>6939</v>
      </c>
      <c r="B2827" s="75" t="s">
        <v>1649</v>
      </c>
    </row>
    <row r="2828" spans="1:2" ht="12.75">
      <c r="A2828" s="74">
        <v>6939</v>
      </c>
      <c r="B2828" s="75" t="s">
        <v>83</v>
      </c>
    </row>
    <row r="2829" spans="1:2" ht="12.75">
      <c r="A2829" s="74">
        <v>6960</v>
      </c>
      <c r="B2829" s="75" t="s">
        <v>1650</v>
      </c>
    </row>
    <row r="2830" spans="1:2" ht="12.75">
      <c r="A2830" s="74">
        <v>6960</v>
      </c>
      <c r="B2830" s="75" t="s">
        <v>1651</v>
      </c>
    </row>
    <row r="2831" spans="1:2" ht="12.75">
      <c r="A2831" s="74">
        <v>6967</v>
      </c>
      <c r="B2831" s="75" t="s">
        <v>1652</v>
      </c>
    </row>
    <row r="2832" spans="1:2" ht="12.75">
      <c r="A2832" s="74">
        <v>6968</v>
      </c>
      <c r="B2832" s="75" t="s">
        <v>1653</v>
      </c>
    </row>
    <row r="2833" spans="1:2" ht="12.75">
      <c r="A2833" s="74">
        <v>6969</v>
      </c>
      <c r="B2833" s="75" t="s">
        <v>1654</v>
      </c>
    </row>
    <row r="2834" spans="1:2" ht="12.75">
      <c r="A2834" s="74">
        <v>6970</v>
      </c>
      <c r="B2834" s="75" t="s">
        <v>1655</v>
      </c>
    </row>
    <row r="2835" spans="1:2" ht="12.75">
      <c r="A2835" s="74">
        <v>6972</v>
      </c>
      <c r="B2835" s="75" t="s">
        <v>1656</v>
      </c>
    </row>
    <row r="2836" spans="1:2" ht="12.75">
      <c r="A2836" s="74">
        <v>6974</v>
      </c>
      <c r="B2836" s="75" t="s">
        <v>1657</v>
      </c>
    </row>
    <row r="2837" spans="1:2" ht="12.75">
      <c r="A2837" s="74">
        <v>6976</v>
      </c>
      <c r="B2837" s="75" t="s">
        <v>1658</v>
      </c>
    </row>
    <row r="2838" spans="1:2" ht="12.75">
      <c r="A2838" s="74">
        <v>6978</v>
      </c>
      <c r="B2838" s="75" t="s">
        <v>1659</v>
      </c>
    </row>
    <row r="2839" spans="1:2" ht="12.75">
      <c r="A2839" s="74">
        <v>6979</v>
      </c>
      <c r="B2839" s="75" t="s">
        <v>1660</v>
      </c>
    </row>
    <row r="2840" spans="1:2" ht="12.75">
      <c r="A2840" s="74">
        <v>6980</v>
      </c>
      <c r="B2840" s="75" t="s">
        <v>1661</v>
      </c>
    </row>
    <row r="2841" spans="1:2" ht="12.75">
      <c r="A2841" s="74">
        <v>6982</v>
      </c>
      <c r="B2841" s="75" t="s">
        <v>1662</v>
      </c>
    </row>
    <row r="2842" spans="1:2" ht="12.75">
      <c r="A2842" s="74">
        <v>6984</v>
      </c>
      <c r="B2842" s="75" t="s">
        <v>1663</v>
      </c>
    </row>
    <row r="2843" spans="1:2" ht="12.75">
      <c r="A2843" s="74">
        <v>6986</v>
      </c>
      <c r="B2843" s="75" t="s">
        <v>1664</v>
      </c>
    </row>
    <row r="2844" spans="1:2" ht="12.75">
      <c r="A2844" s="74">
        <v>6988</v>
      </c>
      <c r="B2844" s="75" t="s">
        <v>1665</v>
      </c>
    </row>
    <row r="2845" spans="1:2" ht="12.75">
      <c r="A2845" s="74">
        <v>6989</v>
      </c>
      <c r="B2845" s="75" t="s">
        <v>1666</v>
      </c>
    </row>
    <row r="2846" spans="1:2" ht="12.75">
      <c r="A2846" s="74">
        <v>6990</v>
      </c>
      <c r="B2846" s="75" t="s">
        <v>1667</v>
      </c>
    </row>
    <row r="2847" spans="1:2" ht="12.75">
      <c r="A2847" s="74">
        <v>6992</v>
      </c>
      <c r="B2847" s="75" t="s">
        <v>1668</v>
      </c>
    </row>
    <row r="2848" spans="1:2" ht="12.75">
      <c r="A2848" s="74">
        <v>6994</v>
      </c>
      <c r="B2848" s="75" t="s">
        <v>1669</v>
      </c>
    </row>
    <row r="2849" spans="1:2" ht="12.75">
      <c r="A2849" s="74">
        <v>6999</v>
      </c>
      <c r="B2849" s="75" t="s">
        <v>1670</v>
      </c>
    </row>
    <row r="2850" spans="1:2" ht="12.75">
      <c r="A2850" s="74">
        <v>7000</v>
      </c>
      <c r="B2850" s="75" t="s">
        <v>1671</v>
      </c>
    </row>
    <row r="2851" spans="1:2" ht="12.75">
      <c r="A2851" s="74">
        <v>7003</v>
      </c>
      <c r="B2851" s="75" t="s">
        <v>1672</v>
      </c>
    </row>
    <row r="2852" spans="1:2" ht="12.75">
      <c r="A2852" s="74">
        <v>7004</v>
      </c>
      <c r="B2852" s="75" t="s">
        <v>1673</v>
      </c>
    </row>
    <row r="2853" spans="1:2" ht="12.75">
      <c r="A2853" s="74">
        <v>7004</v>
      </c>
      <c r="B2853" s="75" t="s">
        <v>1674</v>
      </c>
    </row>
    <row r="2854" spans="1:2" ht="12.75">
      <c r="A2854" s="74">
        <v>7005</v>
      </c>
      <c r="B2854" s="75" t="s">
        <v>1675</v>
      </c>
    </row>
    <row r="2855" spans="1:2" ht="12.75">
      <c r="A2855" s="74">
        <v>7005</v>
      </c>
      <c r="B2855" s="75" t="s">
        <v>1676</v>
      </c>
    </row>
    <row r="2856" spans="1:2" ht="12.75">
      <c r="A2856" s="74">
        <v>7005</v>
      </c>
      <c r="B2856" s="75" t="s">
        <v>1677</v>
      </c>
    </row>
    <row r="2857" spans="1:2" ht="12.75">
      <c r="A2857" s="74">
        <v>7005</v>
      </c>
      <c r="B2857" s="75" t="s">
        <v>1678</v>
      </c>
    </row>
    <row r="2858" spans="1:2" ht="12.75">
      <c r="A2858" s="74">
        <v>7005</v>
      </c>
      <c r="B2858" s="75" t="s">
        <v>1679</v>
      </c>
    </row>
    <row r="2859" spans="1:2" ht="12.75">
      <c r="A2859" s="74">
        <v>7006</v>
      </c>
      <c r="B2859" s="75" t="s">
        <v>1680</v>
      </c>
    </row>
    <row r="2860" spans="1:2" ht="12.75">
      <c r="A2860" s="74">
        <v>7006</v>
      </c>
      <c r="B2860" s="75" t="s">
        <v>1681</v>
      </c>
    </row>
    <row r="2861" spans="1:2" ht="12.75">
      <c r="A2861" s="74">
        <v>7006</v>
      </c>
      <c r="B2861" s="75" t="s">
        <v>1682</v>
      </c>
    </row>
    <row r="2862" spans="1:2" ht="12.75">
      <c r="A2862" s="74">
        <v>7006</v>
      </c>
      <c r="B2862" s="75" t="s">
        <v>1683</v>
      </c>
    </row>
    <row r="2863" spans="1:2" ht="12.75">
      <c r="A2863" s="74">
        <v>7006</v>
      </c>
      <c r="B2863" s="75" t="s">
        <v>1684</v>
      </c>
    </row>
    <row r="2864" spans="1:2" ht="12.75">
      <c r="A2864" s="74">
        <v>7007</v>
      </c>
      <c r="B2864" s="75" t="s">
        <v>1685</v>
      </c>
    </row>
    <row r="2865" spans="1:2" ht="12.75">
      <c r="A2865" s="74">
        <v>7007</v>
      </c>
      <c r="B2865" s="75" t="s">
        <v>83</v>
      </c>
    </row>
    <row r="2866" spans="1:2" ht="12.75">
      <c r="A2866" s="74">
        <v>7007</v>
      </c>
      <c r="B2866" s="75" t="s">
        <v>1686</v>
      </c>
    </row>
    <row r="2867" spans="1:2" ht="12.75">
      <c r="A2867" s="74">
        <v>7008</v>
      </c>
      <c r="B2867" s="75" t="s">
        <v>1687</v>
      </c>
    </row>
    <row r="2868" spans="1:2" ht="12.75">
      <c r="A2868" s="74">
        <v>7008</v>
      </c>
      <c r="B2868" s="75" t="s">
        <v>1688</v>
      </c>
    </row>
    <row r="2869" spans="1:2" ht="12.75">
      <c r="A2869" s="74">
        <v>7009</v>
      </c>
      <c r="B2869" s="75" t="s">
        <v>1689</v>
      </c>
    </row>
    <row r="2870" spans="1:2" ht="12.75">
      <c r="A2870" s="74">
        <v>7010</v>
      </c>
      <c r="B2870" s="75" t="s">
        <v>1690</v>
      </c>
    </row>
    <row r="2871" spans="1:2" ht="12.75">
      <c r="A2871" s="74">
        <v>7011</v>
      </c>
      <c r="B2871" s="75" t="s">
        <v>1691</v>
      </c>
    </row>
    <row r="2872" spans="1:2" ht="12.75">
      <c r="A2872" s="74">
        <v>7012</v>
      </c>
      <c r="B2872" s="75" t="s">
        <v>1692</v>
      </c>
    </row>
    <row r="2873" spans="1:2" ht="12.75">
      <c r="A2873" s="74">
        <v>7013</v>
      </c>
      <c r="B2873" s="75" t="s">
        <v>1693</v>
      </c>
    </row>
    <row r="2874" spans="1:2" ht="12.75">
      <c r="A2874" s="74">
        <v>7014</v>
      </c>
      <c r="B2874" s="75" t="s">
        <v>1694</v>
      </c>
    </row>
    <row r="2875" spans="1:2" ht="12.75">
      <c r="A2875" s="74">
        <v>7014</v>
      </c>
      <c r="B2875" s="75" t="s">
        <v>1695</v>
      </c>
    </row>
    <row r="2876" spans="1:2" ht="12.75">
      <c r="A2876" s="74">
        <v>7014</v>
      </c>
      <c r="B2876" s="75" t="s">
        <v>1696</v>
      </c>
    </row>
    <row r="2877" spans="1:2" ht="12.75">
      <c r="A2877" s="74">
        <v>7014</v>
      </c>
      <c r="B2877" s="75" t="s">
        <v>1697</v>
      </c>
    </row>
    <row r="2878" spans="1:2" ht="12.75">
      <c r="A2878" s="74">
        <v>7014</v>
      </c>
      <c r="B2878" s="75" t="s">
        <v>1698</v>
      </c>
    </row>
    <row r="2879" spans="1:2" ht="12.75">
      <c r="A2879" s="74">
        <v>7014</v>
      </c>
      <c r="B2879" s="75" t="s">
        <v>1699</v>
      </c>
    </row>
    <row r="2880" spans="1:2" ht="12.75">
      <c r="A2880" s="74">
        <v>7015</v>
      </c>
      <c r="B2880" s="75" t="s">
        <v>1680</v>
      </c>
    </row>
    <row r="2881" spans="1:2" ht="12.75">
      <c r="A2881" s="74">
        <v>7015</v>
      </c>
      <c r="B2881" s="75" t="s">
        <v>1681</v>
      </c>
    </row>
    <row r="2882" spans="1:2" ht="12.75">
      <c r="A2882" s="74">
        <v>7015</v>
      </c>
      <c r="B2882" s="75" t="s">
        <v>1682</v>
      </c>
    </row>
    <row r="2883" spans="1:2" ht="12.75">
      <c r="A2883" s="74">
        <v>7015</v>
      </c>
      <c r="B2883" s="75" t="s">
        <v>1683</v>
      </c>
    </row>
    <row r="2884" spans="1:2" ht="12.75">
      <c r="A2884" s="74">
        <v>7015</v>
      </c>
      <c r="B2884" s="75" t="s">
        <v>1684</v>
      </c>
    </row>
    <row r="2885" spans="1:2" ht="12.75">
      <c r="A2885" s="74">
        <v>7016</v>
      </c>
      <c r="B2885" s="75" t="s">
        <v>1700</v>
      </c>
    </row>
    <row r="2886" spans="1:2" ht="12.75">
      <c r="A2886" s="74">
        <v>7017</v>
      </c>
      <c r="B2886" s="75" t="s">
        <v>1701</v>
      </c>
    </row>
    <row r="2887" spans="1:2" ht="12.75">
      <c r="A2887" s="74">
        <v>7018</v>
      </c>
      <c r="B2887" s="75" t="s">
        <v>1702</v>
      </c>
    </row>
    <row r="2888" spans="1:2" ht="12.75">
      <c r="A2888" s="74">
        <v>7019</v>
      </c>
      <c r="B2888" s="75" t="s">
        <v>1703</v>
      </c>
    </row>
    <row r="2889" spans="1:2" ht="12.75">
      <c r="A2889" s="74">
        <v>7020</v>
      </c>
      <c r="B2889" s="75" t="s">
        <v>1704</v>
      </c>
    </row>
    <row r="2890" spans="1:2" ht="12.75">
      <c r="A2890" s="74">
        <v>7030</v>
      </c>
      <c r="B2890" s="75" t="s">
        <v>1705</v>
      </c>
    </row>
    <row r="2891" spans="1:2" ht="12.75">
      <c r="A2891" s="74">
        <v>7100</v>
      </c>
      <c r="B2891" s="75" t="s">
        <v>1706</v>
      </c>
    </row>
    <row r="2892" spans="1:2" ht="12.75">
      <c r="A2892" s="74">
        <v>7102</v>
      </c>
      <c r="B2892" s="75" t="s">
        <v>83</v>
      </c>
    </row>
    <row r="2893" spans="1:2" ht="12.75">
      <c r="A2893" s="74">
        <v>7102</v>
      </c>
      <c r="B2893" s="75" t="s">
        <v>1707</v>
      </c>
    </row>
    <row r="2894" spans="1:2" ht="12.75">
      <c r="A2894" s="74">
        <v>7103</v>
      </c>
      <c r="B2894" s="75" t="s">
        <v>1708</v>
      </c>
    </row>
    <row r="2895" spans="1:2" ht="12.75">
      <c r="A2895" s="74">
        <v>7103</v>
      </c>
      <c r="B2895" s="75" t="s">
        <v>1709</v>
      </c>
    </row>
    <row r="2896" spans="1:2" ht="12.75">
      <c r="A2896" s="74">
        <v>7103</v>
      </c>
      <c r="B2896" s="75" t="s">
        <v>1710</v>
      </c>
    </row>
    <row r="2897" spans="1:2" ht="12.75">
      <c r="A2897" s="74">
        <v>7103</v>
      </c>
      <c r="B2897" s="75" t="s">
        <v>1711</v>
      </c>
    </row>
    <row r="2898" spans="1:2" ht="12.75">
      <c r="A2898" s="74">
        <v>7103</v>
      </c>
      <c r="B2898" s="75" t="s">
        <v>1712</v>
      </c>
    </row>
    <row r="2899" spans="1:2" ht="12.75">
      <c r="A2899" s="74">
        <v>7103</v>
      </c>
      <c r="B2899" s="75" t="s">
        <v>1713</v>
      </c>
    </row>
    <row r="2900" spans="1:2" ht="12.75">
      <c r="A2900" s="74">
        <v>7104</v>
      </c>
      <c r="B2900" s="75" t="s">
        <v>1680</v>
      </c>
    </row>
    <row r="2901" spans="1:2" ht="12.75">
      <c r="A2901" s="74">
        <v>7104</v>
      </c>
      <c r="B2901" s="75" t="s">
        <v>1681</v>
      </c>
    </row>
    <row r="2902" spans="1:2" ht="12.75">
      <c r="A2902" s="74">
        <v>7104</v>
      </c>
      <c r="B2902" s="75" t="s">
        <v>1682</v>
      </c>
    </row>
    <row r="2903" spans="1:2" ht="12.75">
      <c r="A2903" s="74">
        <v>7104</v>
      </c>
      <c r="B2903" s="75" t="s">
        <v>1683</v>
      </c>
    </row>
    <row r="2904" spans="1:2" ht="12.75">
      <c r="A2904" s="74">
        <v>7104</v>
      </c>
      <c r="B2904" s="75" t="s">
        <v>1684</v>
      </c>
    </row>
    <row r="2905" spans="1:2" ht="12.75">
      <c r="A2905" s="74">
        <v>7105</v>
      </c>
      <c r="B2905" s="75" t="s">
        <v>1714</v>
      </c>
    </row>
    <row r="2906" spans="1:2" ht="12.75">
      <c r="A2906" s="74">
        <v>7105</v>
      </c>
      <c r="B2906" s="75" t="s">
        <v>1715</v>
      </c>
    </row>
    <row r="2907" spans="1:2" ht="12.75">
      <c r="A2907" s="74">
        <v>7105</v>
      </c>
      <c r="B2907" s="75" t="s">
        <v>1716</v>
      </c>
    </row>
    <row r="2908" spans="1:2" ht="12.75">
      <c r="A2908" s="74">
        <v>7106</v>
      </c>
      <c r="B2908" s="75" t="s">
        <v>1717</v>
      </c>
    </row>
    <row r="2909" spans="1:2" ht="12.75">
      <c r="A2909" s="74">
        <v>7106</v>
      </c>
      <c r="B2909" s="75" t="s">
        <v>1718</v>
      </c>
    </row>
    <row r="2910" spans="1:2" ht="12.75">
      <c r="A2910" s="74">
        <v>7106</v>
      </c>
      <c r="B2910" s="75" t="s">
        <v>1719</v>
      </c>
    </row>
    <row r="2911" spans="1:2" ht="12.75">
      <c r="A2911" s="74">
        <v>7107</v>
      </c>
      <c r="B2911" s="75" t="s">
        <v>1720</v>
      </c>
    </row>
    <row r="2912" spans="1:2" ht="12.75">
      <c r="A2912" s="74">
        <v>7107</v>
      </c>
      <c r="B2912" s="75" t="s">
        <v>1721</v>
      </c>
    </row>
    <row r="2913" spans="1:2" ht="12.75">
      <c r="A2913" s="74">
        <v>7109</v>
      </c>
      <c r="B2913" s="75" t="s">
        <v>1722</v>
      </c>
    </row>
    <row r="2914" spans="1:2" ht="12.75">
      <c r="A2914" s="74">
        <v>7110</v>
      </c>
      <c r="B2914" s="75" t="s">
        <v>1723</v>
      </c>
    </row>
    <row r="2915" spans="1:2" ht="12.75">
      <c r="A2915" s="74">
        <v>7115</v>
      </c>
      <c r="B2915" s="75" t="s">
        <v>1724</v>
      </c>
    </row>
    <row r="2916" spans="1:2" ht="12.75">
      <c r="A2916" s="74">
        <v>7119</v>
      </c>
      <c r="B2916" s="75" t="s">
        <v>1725</v>
      </c>
    </row>
    <row r="2917" spans="1:2" ht="12.75">
      <c r="A2917" s="74">
        <v>7120</v>
      </c>
      <c r="B2917" s="75" t="s">
        <v>1726</v>
      </c>
    </row>
    <row r="2918" spans="1:2" ht="12.75">
      <c r="A2918" s="74">
        <v>7128</v>
      </c>
      <c r="B2918" s="75" t="s">
        <v>1727</v>
      </c>
    </row>
    <row r="2919" spans="1:2" ht="12.75">
      <c r="A2919" s="74">
        <v>7129</v>
      </c>
      <c r="B2919" s="75" t="s">
        <v>1728</v>
      </c>
    </row>
    <row r="2920" spans="1:2" ht="12.75">
      <c r="A2920" s="74">
        <v>7130</v>
      </c>
      <c r="B2920" s="75" t="s">
        <v>1729</v>
      </c>
    </row>
    <row r="2921" spans="1:2" ht="12.75">
      <c r="A2921" s="74">
        <v>7139</v>
      </c>
      <c r="B2921" s="75" t="s">
        <v>1730</v>
      </c>
    </row>
    <row r="2922" spans="1:2" ht="12.75">
      <c r="A2922" s="74">
        <v>7140</v>
      </c>
      <c r="B2922" s="75" t="s">
        <v>1731</v>
      </c>
    </row>
    <row r="2923" spans="1:2" ht="12.75">
      <c r="A2923" s="74">
        <v>7141</v>
      </c>
      <c r="B2923" s="75" t="s">
        <v>1732</v>
      </c>
    </row>
    <row r="2924" spans="1:2" ht="12.75">
      <c r="A2924" s="74">
        <v>7142</v>
      </c>
      <c r="B2924" s="75" t="s">
        <v>1733</v>
      </c>
    </row>
    <row r="2925" spans="1:2" ht="12.75">
      <c r="A2925" s="74">
        <v>7143</v>
      </c>
      <c r="B2925" s="75" t="s">
        <v>1734</v>
      </c>
    </row>
    <row r="2926" spans="1:2" ht="12.75">
      <c r="A2926" s="74">
        <v>7143</v>
      </c>
      <c r="B2926" s="75" t="s">
        <v>1735</v>
      </c>
    </row>
    <row r="2927" spans="1:2" ht="12.75">
      <c r="A2927" s="74">
        <v>7144</v>
      </c>
      <c r="B2927" s="75" t="s">
        <v>1736</v>
      </c>
    </row>
    <row r="2928" spans="1:2" ht="12.75">
      <c r="A2928" s="74">
        <v>7144</v>
      </c>
      <c r="B2928" s="75" t="s">
        <v>1737</v>
      </c>
    </row>
    <row r="2929" spans="1:2" ht="12.75">
      <c r="A2929" s="74">
        <v>7145</v>
      </c>
      <c r="B2929" s="75" t="s">
        <v>1738</v>
      </c>
    </row>
    <row r="2930" spans="1:2" ht="12.75">
      <c r="A2930" s="74">
        <v>7190</v>
      </c>
      <c r="B2930" s="75" t="s">
        <v>1739</v>
      </c>
    </row>
    <row r="2931" spans="1:2" ht="12.75">
      <c r="A2931" s="74">
        <v>7192</v>
      </c>
      <c r="B2931" s="75" t="s">
        <v>1740</v>
      </c>
    </row>
    <row r="2932" spans="1:2" ht="12.75">
      <c r="A2932" s="74">
        <v>7194</v>
      </c>
      <c r="B2932" s="75" t="s">
        <v>1741</v>
      </c>
    </row>
    <row r="2933" spans="1:2" ht="12.75">
      <c r="A2933" s="74">
        <v>7200</v>
      </c>
      <c r="B2933" s="75" t="s">
        <v>1742</v>
      </c>
    </row>
    <row r="2934" spans="1:2" ht="12.75">
      <c r="A2934" s="74">
        <v>7200</v>
      </c>
      <c r="B2934" s="75" t="s">
        <v>1743</v>
      </c>
    </row>
    <row r="2935" spans="1:2" ht="12.75">
      <c r="A2935" s="74">
        <v>7201</v>
      </c>
      <c r="B2935" s="75" t="s">
        <v>1744</v>
      </c>
    </row>
    <row r="2936" spans="1:2" ht="12.75">
      <c r="A2936" s="74">
        <v>7204</v>
      </c>
      <c r="B2936" s="75" t="s">
        <v>1745</v>
      </c>
    </row>
    <row r="2937" spans="1:2" ht="12.75">
      <c r="A2937" s="74">
        <v>7204</v>
      </c>
      <c r="B2937" s="75" t="s">
        <v>1746</v>
      </c>
    </row>
    <row r="2938" spans="1:2" ht="12.75">
      <c r="A2938" s="74">
        <v>7204</v>
      </c>
      <c r="B2938" s="75" t="s">
        <v>1747</v>
      </c>
    </row>
    <row r="2939" spans="1:2" ht="12.75">
      <c r="A2939" s="74">
        <v>7204</v>
      </c>
      <c r="B2939" s="75" t="s">
        <v>1748</v>
      </c>
    </row>
    <row r="2940" spans="1:2" ht="12.75">
      <c r="A2940" s="74">
        <v>7204</v>
      </c>
      <c r="B2940" s="75" t="s">
        <v>1749</v>
      </c>
    </row>
    <row r="2941" spans="1:2" ht="12.75">
      <c r="A2941" s="74">
        <v>7204</v>
      </c>
      <c r="B2941" s="75" t="s">
        <v>1750</v>
      </c>
    </row>
    <row r="2942" spans="1:2" ht="12.75">
      <c r="A2942" s="74">
        <v>7207</v>
      </c>
      <c r="B2942" s="75" t="s">
        <v>1751</v>
      </c>
    </row>
    <row r="2943" spans="1:2" ht="12.75">
      <c r="A2943" s="74">
        <v>7208</v>
      </c>
      <c r="B2943" s="75" t="s">
        <v>1752</v>
      </c>
    </row>
    <row r="2944" spans="1:2" ht="12.75">
      <c r="A2944" s="74">
        <v>7208</v>
      </c>
      <c r="B2944" s="75" t="s">
        <v>1753</v>
      </c>
    </row>
    <row r="2945" spans="1:2" ht="12.75">
      <c r="A2945" s="74">
        <v>7208</v>
      </c>
      <c r="B2945" s="75" t="s">
        <v>1754</v>
      </c>
    </row>
    <row r="2946" spans="1:2" ht="12.75">
      <c r="A2946" s="74">
        <v>7210</v>
      </c>
      <c r="B2946" s="75" t="s">
        <v>1755</v>
      </c>
    </row>
    <row r="2947" spans="1:2" ht="12.75">
      <c r="A2947" s="74">
        <v>7214</v>
      </c>
      <c r="B2947" s="75" t="s">
        <v>1756</v>
      </c>
    </row>
    <row r="2948" spans="1:2" ht="12.75">
      <c r="A2948" s="74">
        <v>7214</v>
      </c>
      <c r="B2948" s="75" t="s">
        <v>1757</v>
      </c>
    </row>
    <row r="2949" spans="1:2" ht="12.75">
      <c r="A2949" s="74">
        <v>7214</v>
      </c>
      <c r="B2949" s="75" t="s">
        <v>1758</v>
      </c>
    </row>
    <row r="2950" spans="1:2" ht="12.75">
      <c r="A2950" s="74">
        <v>7214</v>
      </c>
      <c r="B2950" s="75" t="s">
        <v>1759</v>
      </c>
    </row>
    <row r="2951" spans="1:2" ht="12.75">
      <c r="A2951" s="74">
        <v>7214</v>
      </c>
      <c r="B2951" s="75" t="s">
        <v>1760</v>
      </c>
    </row>
    <row r="2952" spans="1:2" ht="12.75">
      <c r="A2952" s="74">
        <v>7217</v>
      </c>
      <c r="B2952" s="75" t="s">
        <v>1761</v>
      </c>
    </row>
    <row r="2953" spans="1:2" ht="12.75">
      <c r="A2953" s="74">
        <v>7250</v>
      </c>
      <c r="B2953" s="75" t="s">
        <v>1762</v>
      </c>
    </row>
    <row r="2954" spans="1:2" ht="12.75">
      <c r="A2954" s="74">
        <v>7250</v>
      </c>
      <c r="B2954" s="75" t="s">
        <v>1763</v>
      </c>
    </row>
    <row r="2955" spans="1:2" ht="12.75">
      <c r="A2955" s="74">
        <v>7255</v>
      </c>
      <c r="B2955" s="75" t="s">
        <v>1764</v>
      </c>
    </row>
    <row r="2956" spans="1:2" ht="12.75">
      <c r="A2956" s="74">
        <v>7255</v>
      </c>
      <c r="B2956" s="75" t="s">
        <v>1765</v>
      </c>
    </row>
    <row r="2957" spans="1:2" ht="12.75">
      <c r="A2957" s="74">
        <v>7255</v>
      </c>
      <c r="B2957" s="75" t="s">
        <v>1766</v>
      </c>
    </row>
    <row r="2958" spans="1:2" ht="12.75">
      <c r="A2958" s="74">
        <v>7255</v>
      </c>
      <c r="B2958" s="75" t="s">
        <v>1767</v>
      </c>
    </row>
    <row r="2959" spans="1:2" ht="12.75">
      <c r="A2959" s="74">
        <v>7255</v>
      </c>
      <c r="B2959" s="75" t="s">
        <v>1768</v>
      </c>
    </row>
    <row r="2960" spans="1:2" ht="12.75">
      <c r="A2960" s="74">
        <v>7260</v>
      </c>
      <c r="B2960" s="75" t="s">
        <v>1764</v>
      </c>
    </row>
    <row r="2961" spans="1:2" ht="12.75">
      <c r="A2961" s="74">
        <v>7260</v>
      </c>
      <c r="B2961" s="75" t="s">
        <v>75</v>
      </c>
    </row>
    <row r="2962" spans="1:2" ht="12.75">
      <c r="A2962" s="74">
        <v>7260</v>
      </c>
      <c r="B2962" s="75" t="s">
        <v>1769</v>
      </c>
    </row>
    <row r="2963" spans="1:2" ht="12.75">
      <c r="A2963" s="74">
        <v>7300</v>
      </c>
      <c r="B2963" s="75" t="s">
        <v>1770</v>
      </c>
    </row>
    <row r="2964" spans="1:2" ht="12.75">
      <c r="A2964" s="74">
        <v>7302</v>
      </c>
      <c r="B2964" s="75" t="s">
        <v>1771</v>
      </c>
    </row>
    <row r="2965" spans="1:2" ht="12.75">
      <c r="A2965" s="74">
        <v>7303</v>
      </c>
      <c r="B2965" s="75" t="s">
        <v>1772</v>
      </c>
    </row>
    <row r="2966" spans="1:2" ht="12.75">
      <c r="A2966" s="74">
        <v>7304</v>
      </c>
      <c r="B2966" s="75" t="s">
        <v>1773</v>
      </c>
    </row>
    <row r="2967" spans="1:2" ht="12.75">
      <c r="A2967" s="74">
        <v>7305</v>
      </c>
      <c r="B2967" s="75" t="s">
        <v>1774</v>
      </c>
    </row>
    <row r="2968" spans="1:2" ht="12.75">
      <c r="A2968" s="74">
        <v>7305</v>
      </c>
      <c r="B2968" s="75" t="s">
        <v>1775</v>
      </c>
    </row>
    <row r="2969" spans="1:2" ht="12.75">
      <c r="A2969" s="74">
        <v>7306</v>
      </c>
      <c r="B2969" s="75" t="s">
        <v>1776</v>
      </c>
    </row>
    <row r="2970" spans="1:2" ht="12.75">
      <c r="A2970" s="74">
        <v>7306</v>
      </c>
      <c r="B2970" s="75" t="s">
        <v>1777</v>
      </c>
    </row>
    <row r="2971" spans="1:2" ht="12.75">
      <c r="A2971" s="74">
        <v>7307</v>
      </c>
      <c r="B2971" s="75" t="s">
        <v>1778</v>
      </c>
    </row>
    <row r="2972" spans="1:2" ht="12.75">
      <c r="A2972" s="74">
        <v>7308</v>
      </c>
      <c r="B2972" s="75" t="s">
        <v>1779</v>
      </c>
    </row>
    <row r="2973" spans="1:2" ht="12.75">
      <c r="A2973" s="74">
        <v>7308</v>
      </c>
      <c r="B2973" s="75" t="s">
        <v>1780</v>
      </c>
    </row>
    <row r="2974" spans="1:2" ht="12.75">
      <c r="A2974" s="74">
        <v>7309</v>
      </c>
      <c r="B2974" s="75" t="s">
        <v>1781</v>
      </c>
    </row>
    <row r="2975" spans="1:2" ht="12.75">
      <c r="A2975" s="74">
        <v>7309</v>
      </c>
      <c r="B2975" s="75" t="s">
        <v>1782</v>
      </c>
    </row>
    <row r="2976" spans="1:2" ht="12.75">
      <c r="A2976" s="74">
        <v>7310</v>
      </c>
      <c r="B2976" s="75" t="s">
        <v>1783</v>
      </c>
    </row>
    <row r="2977" spans="1:2" ht="12.75">
      <c r="A2977" s="74">
        <v>7311</v>
      </c>
      <c r="B2977" s="75" t="s">
        <v>1784</v>
      </c>
    </row>
    <row r="2978" spans="1:2" ht="12.75">
      <c r="A2978" s="74">
        <v>7313</v>
      </c>
      <c r="B2978" s="75" t="s">
        <v>1785</v>
      </c>
    </row>
    <row r="2979" spans="1:2" ht="12.75">
      <c r="A2979" s="74">
        <v>7313</v>
      </c>
      <c r="B2979" s="75" t="s">
        <v>1786</v>
      </c>
    </row>
    <row r="2980" spans="1:2" ht="12.75">
      <c r="A2980" s="74">
        <v>7314</v>
      </c>
      <c r="B2980" s="75" t="s">
        <v>1787</v>
      </c>
    </row>
    <row r="2981" spans="1:2" ht="12.75">
      <c r="A2981" s="74">
        <v>7314</v>
      </c>
      <c r="B2981" s="75" t="s">
        <v>1788</v>
      </c>
    </row>
    <row r="2982" spans="1:2" ht="12.75">
      <c r="A2982" s="74">
        <v>7316</v>
      </c>
      <c r="B2982" s="75" t="s">
        <v>1789</v>
      </c>
    </row>
    <row r="2983" spans="1:2" ht="12.75">
      <c r="A2983" s="74">
        <v>7317</v>
      </c>
      <c r="B2983" s="75" t="s">
        <v>1790</v>
      </c>
    </row>
    <row r="2984" spans="1:2" ht="12.75">
      <c r="A2984" s="74">
        <v>7318</v>
      </c>
      <c r="B2984" s="75" t="s">
        <v>1791</v>
      </c>
    </row>
    <row r="2985" spans="1:2" ht="12.75">
      <c r="A2985" s="74">
        <v>7318</v>
      </c>
      <c r="B2985" s="75" t="s">
        <v>1792</v>
      </c>
    </row>
    <row r="2986" spans="1:2" ht="12.75">
      <c r="A2986" s="74">
        <v>7319</v>
      </c>
      <c r="B2986" s="75" t="s">
        <v>1793</v>
      </c>
    </row>
    <row r="2987" spans="1:2" ht="12.75">
      <c r="A2987" s="74">
        <v>7320</v>
      </c>
      <c r="B2987" s="75" t="s">
        <v>1794</v>
      </c>
    </row>
    <row r="2988" spans="1:2" ht="12.75">
      <c r="A2988" s="74">
        <v>7323</v>
      </c>
      <c r="B2988" s="75" t="s">
        <v>1795</v>
      </c>
    </row>
    <row r="2989" spans="1:2" ht="12.75">
      <c r="A2989" s="74">
        <v>7324</v>
      </c>
      <c r="B2989" s="75" t="s">
        <v>1796</v>
      </c>
    </row>
    <row r="2990" spans="1:2" ht="12.75">
      <c r="A2990" s="74">
        <v>7325</v>
      </c>
      <c r="B2990" s="75" t="s">
        <v>1797</v>
      </c>
    </row>
    <row r="2991" spans="1:2" ht="12.75">
      <c r="A2991" s="74">
        <v>7326</v>
      </c>
      <c r="B2991" s="75" t="s">
        <v>1798</v>
      </c>
    </row>
    <row r="2992" spans="1:2" ht="12.75">
      <c r="A2992" s="74">
        <v>7327</v>
      </c>
      <c r="B2992" s="75" t="s">
        <v>1799</v>
      </c>
    </row>
    <row r="2993" spans="1:2" ht="12.75">
      <c r="A2993" s="74">
        <v>7327</v>
      </c>
      <c r="B2993" s="75" t="s">
        <v>1800</v>
      </c>
    </row>
    <row r="2994" spans="1:2" ht="12.75">
      <c r="A2994" s="74">
        <v>7328</v>
      </c>
      <c r="B2994" s="75" t="s">
        <v>1801</v>
      </c>
    </row>
    <row r="2995" spans="1:2" ht="12.75">
      <c r="A2995" s="74">
        <v>7328</v>
      </c>
      <c r="B2995" s="75" t="s">
        <v>1802</v>
      </c>
    </row>
    <row r="2996" spans="1:2" ht="12.75">
      <c r="A2996" s="74">
        <v>7328</v>
      </c>
      <c r="B2996" s="75" t="s">
        <v>1803</v>
      </c>
    </row>
    <row r="2997" spans="1:2" ht="12.75">
      <c r="A2997" s="74">
        <v>7329</v>
      </c>
      <c r="B2997" s="75" t="s">
        <v>1804</v>
      </c>
    </row>
    <row r="2998" spans="1:2" ht="12.75">
      <c r="A2998" s="74">
        <v>7330</v>
      </c>
      <c r="B2998" s="75" t="s">
        <v>1805</v>
      </c>
    </row>
    <row r="2999" spans="1:2" ht="12.75">
      <c r="A2999" s="74">
        <v>7339</v>
      </c>
      <c r="B2999" s="75" t="s">
        <v>1806</v>
      </c>
    </row>
    <row r="3000" spans="1:2" ht="12.75">
      <c r="A3000" s="74">
        <v>7340</v>
      </c>
      <c r="B3000" s="75" t="s">
        <v>1807</v>
      </c>
    </row>
    <row r="3001" spans="1:2" ht="12.75">
      <c r="A3001" s="74">
        <v>7349</v>
      </c>
      <c r="B3001" s="75" t="s">
        <v>1808</v>
      </c>
    </row>
    <row r="3002" spans="1:2" ht="12.75">
      <c r="A3002" s="74">
        <v>7350</v>
      </c>
      <c r="B3002" s="75" t="s">
        <v>1809</v>
      </c>
    </row>
    <row r="3003" spans="1:2" ht="12.75">
      <c r="A3003" s="74">
        <v>7350</v>
      </c>
      <c r="B3003" s="75" t="s">
        <v>1810</v>
      </c>
    </row>
    <row r="3004" spans="1:2" ht="12.75">
      <c r="A3004" s="74">
        <v>7350</v>
      </c>
      <c r="B3004" s="75" t="s">
        <v>1811</v>
      </c>
    </row>
    <row r="3005" spans="1:2" ht="12.75">
      <c r="A3005" s="74">
        <v>7350</v>
      </c>
      <c r="B3005" s="75" t="s">
        <v>1812</v>
      </c>
    </row>
    <row r="3006" spans="1:2" ht="12.75">
      <c r="A3006" s="74">
        <v>7350</v>
      </c>
      <c r="B3006" s="75" t="s">
        <v>1813</v>
      </c>
    </row>
    <row r="3007" spans="1:2" ht="12.75">
      <c r="A3007" s="74">
        <v>7351</v>
      </c>
      <c r="B3007" s="75" t="s">
        <v>1814</v>
      </c>
    </row>
    <row r="3008" spans="1:2" ht="12.75">
      <c r="A3008" s="74">
        <v>7351</v>
      </c>
      <c r="B3008" s="75" t="s">
        <v>1815</v>
      </c>
    </row>
    <row r="3009" spans="1:2" ht="12.75">
      <c r="A3009" s="74">
        <v>7351</v>
      </c>
      <c r="B3009" s="75" t="s">
        <v>1816</v>
      </c>
    </row>
    <row r="3010" spans="1:2" ht="12.75">
      <c r="A3010" s="74">
        <v>7351</v>
      </c>
      <c r="B3010" s="75" t="s">
        <v>1817</v>
      </c>
    </row>
    <row r="3011" spans="1:2" ht="12.75">
      <c r="A3011" s="74">
        <v>7355</v>
      </c>
      <c r="B3011" s="75" t="s">
        <v>1818</v>
      </c>
    </row>
    <row r="3012" spans="1:2" ht="12.75">
      <c r="A3012" s="74">
        <v>7360</v>
      </c>
      <c r="B3012" s="75" t="s">
        <v>1819</v>
      </c>
    </row>
    <row r="3013" spans="1:2" ht="12.75">
      <c r="A3013" s="74">
        <v>7361</v>
      </c>
      <c r="B3013" s="75" t="s">
        <v>1820</v>
      </c>
    </row>
    <row r="3014" spans="1:2" ht="12.75">
      <c r="A3014" s="74">
        <v>7362</v>
      </c>
      <c r="B3014" s="75" t="s">
        <v>1821</v>
      </c>
    </row>
    <row r="3015" spans="1:2" ht="12.75">
      <c r="A3015" s="74">
        <v>7363</v>
      </c>
      <c r="B3015" s="75" t="s">
        <v>1822</v>
      </c>
    </row>
    <row r="3016" spans="1:2" ht="12.75">
      <c r="A3016" s="74">
        <v>7363</v>
      </c>
      <c r="B3016" s="75" t="s">
        <v>1823</v>
      </c>
    </row>
    <row r="3017" spans="1:2" ht="12.75">
      <c r="A3017" s="74">
        <v>7364</v>
      </c>
      <c r="B3017" s="75" t="s">
        <v>1824</v>
      </c>
    </row>
    <row r="3018" spans="1:2" ht="12.75">
      <c r="A3018" s="74">
        <v>7364</v>
      </c>
      <c r="B3018" s="75" t="s">
        <v>1825</v>
      </c>
    </row>
    <row r="3019" spans="1:2" ht="12.75">
      <c r="A3019" s="74">
        <v>7365</v>
      </c>
      <c r="B3019" s="75" t="s">
        <v>1826</v>
      </c>
    </row>
    <row r="3020" spans="1:2" ht="12.75">
      <c r="A3020" s="74">
        <v>7366</v>
      </c>
      <c r="B3020" s="75" t="s">
        <v>1827</v>
      </c>
    </row>
    <row r="3021" spans="1:2" ht="12.75">
      <c r="A3021" s="74">
        <v>7390</v>
      </c>
      <c r="B3021" s="75" t="s">
        <v>1828</v>
      </c>
    </row>
    <row r="3022" spans="1:2" ht="12.75">
      <c r="A3022" s="74">
        <v>7392</v>
      </c>
      <c r="B3022" s="75" t="s">
        <v>1829</v>
      </c>
    </row>
    <row r="3023" spans="1:2" ht="12.75">
      <c r="A3023" s="74">
        <v>7394</v>
      </c>
      <c r="B3023" s="75" t="s">
        <v>1830</v>
      </c>
    </row>
    <row r="3024" spans="1:2" ht="12.75">
      <c r="A3024" s="74">
        <v>7399</v>
      </c>
      <c r="B3024" s="75" t="s">
        <v>1831</v>
      </c>
    </row>
    <row r="3025" spans="1:2" ht="12.75">
      <c r="A3025" s="74">
        <v>7399</v>
      </c>
      <c r="B3025" s="75" t="s">
        <v>1832</v>
      </c>
    </row>
    <row r="3026" spans="1:2" ht="12.75">
      <c r="A3026" s="74">
        <v>7400</v>
      </c>
      <c r="B3026" s="75" t="s">
        <v>1833</v>
      </c>
    </row>
    <row r="3027" spans="1:2" ht="12.75">
      <c r="A3027" s="74">
        <v>7400</v>
      </c>
      <c r="B3027" s="75" t="s">
        <v>83</v>
      </c>
    </row>
    <row r="3028" spans="1:2" ht="12.75">
      <c r="A3028" s="74">
        <v>7401</v>
      </c>
      <c r="B3028" s="75" t="s">
        <v>1834</v>
      </c>
    </row>
    <row r="3029" spans="1:2" ht="12.75">
      <c r="A3029" s="74">
        <v>7401</v>
      </c>
      <c r="B3029" s="75" t="s">
        <v>83</v>
      </c>
    </row>
    <row r="3030" spans="1:2" ht="12.75">
      <c r="A3030" s="74">
        <v>7450</v>
      </c>
      <c r="B3030" s="75" t="s">
        <v>1835</v>
      </c>
    </row>
    <row r="3031" spans="1:2" ht="12.75">
      <c r="A3031" s="74">
        <v>7450</v>
      </c>
      <c r="B3031" s="75" t="s">
        <v>83</v>
      </c>
    </row>
    <row r="3032" spans="1:2" ht="12.75">
      <c r="A3032" s="74">
        <v>7451</v>
      </c>
      <c r="B3032" s="75" t="s">
        <v>1836</v>
      </c>
    </row>
    <row r="3033" spans="1:2" ht="12.75">
      <c r="A3033" s="74">
        <v>7452</v>
      </c>
      <c r="B3033" s="75" t="s">
        <v>1837</v>
      </c>
    </row>
    <row r="3034" spans="1:2" ht="12.75">
      <c r="A3034" s="74">
        <v>7452</v>
      </c>
      <c r="B3034" s="75" t="s">
        <v>83</v>
      </c>
    </row>
    <row r="3035" spans="1:2" ht="12.75">
      <c r="A3035" s="74">
        <v>7453</v>
      </c>
      <c r="B3035" s="75" t="s">
        <v>1838</v>
      </c>
    </row>
    <row r="3036" spans="1:2" ht="12.75">
      <c r="A3036" s="74">
        <v>7453</v>
      </c>
      <c r="B3036" s="75" t="s">
        <v>83</v>
      </c>
    </row>
    <row r="3037" spans="1:2" ht="12.75">
      <c r="A3037" s="74">
        <v>7454</v>
      </c>
      <c r="B3037" s="75" t="s">
        <v>1839</v>
      </c>
    </row>
    <row r="3038" spans="1:2" ht="12.75">
      <c r="A3038" s="74">
        <v>7454</v>
      </c>
      <c r="B3038" s="75" t="s">
        <v>1840</v>
      </c>
    </row>
    <row r="3039" spans="1:2" ht="12.75">
      <c r="A3039" s="74">
        <v>7455</v>
      </c>
      <c r="B3039" s="75" t="s">
        <v>1841</v>
      </c>
    </row>
    <row r="3040" spans="1:2" ht="12.75">
      <c r="A3040" s="74">
        <v>7460</v>
      </c>
      <c r="B3040" s="75" t="s">
        <v>1842</v>
      </c>
    </row>
    <row r="3041" spans="1:2" ht="12.75">
      <c r="A3041" s="74">
        <v>7460</v>
      </c>
      <c r="B3041" s="75" t="s">
        <v>1843</v>
      </c>
    </row>
    <row r="3042" spans="1:2" ht="12.75">
      <c r="A3042" s="74">
        <v>7461</v>
      </c>
      <c r="B3042" s="75" t="s">
        <v>1844</v>
      </c>
    </row>
    <row r="3043" spans="1:2" ht="12.75">
      <c r="A3043" s="74">
        <v>7461</v>
      </c>
      <c r="B3043" s="75" t="s">
        <v>1845</v>
      </c>
    </row>
    <row r="3044" spans="1:2" ht="12.75">
      <c r="A3044" s="74">
        <v>7461</v>
      </c>
      <c r="B3044" s="75" t="s">
        <v>83</v>
      </c>
    </row>
    <row r="3045" spans="1:2" ht="12.75">
      <c r="A3045" s="74">
        <v>7462</v>
      </c>
      <c r="B3045" s="75" t="s">
        <v>1846</v>
      </c>
    </row>
    <row r="3046" spans="1:2" ht="12.75">
      <c r="A3046" s="74">
        <v>7462</v>
      </c>
      <c r="B3046" s="75" t="s">
        <v>1847</v>
      </c>
    </row>
    <row r="3047" spans="1:2" ht="12.75">
      <c r="A3047" s="74">
        <v>7462</v>
      </c>
      <c r="B3047" s="75" t="s">
        <v>83</v>
      </c>
    </row>
    <row r="3048" spans="1:2" ht="12.75">
      <c r="A3048" s="74">
        <v>7463</v>
      </c>
      <c r="B3048" s="75" t="s">
        <v>1848</v>
      </c>
    </row>
    <row r="3049" spans="1:2" ht="12.75">
      <c r="A3049" s="74">
        <v>7463</v>
      </c>
      <c r="B3049" s="75" t="s">
        <v>1849</v>
      </c>
    </row>
    <row r="3050" spans="1:2" ht="12.75">
      <c r="A3050" s="74">
        <v>7463</v>
      </c>
      <c r="B3050" s="75" t="s">
        <v>83</v>
      </c>
    </row>
    <row r="3051" spans="1:2" ht="12.75">
      <c r="A3051" s="74">
        <v>7464</v>
      </c>
      <c r="B3051" s="75" t="s">
        <v>1850</v>
      </c>
    </row>
    <row r="3052" spans="1:2" ht="12.75">
      <c r="A3052" s="74">
        <v>7464</v>
      </c>
      <c r="B3052" s="75" t="s">
        <v>1851</v>
      </c>
    </row>
    <row r="3053" spans="1:2" ht="12.75">
      <c r="A3053" s="74">
        <v>7500</v>
      </c>
      <c r="B3053" s="75" t="s">
        <v>1852</v>
      </c>
    </row>
    <row r="3054" spans="1:2" ht="12.75">
      <c r="A3054" s="74">
        <v>7500</v>
      </c>
      <c r="B3054" s="75" t="s">
        <v>83</v>
      </c>
    </row>
    <row r="3055" spans="1:2" ht="12.75">
      <c r="A3055" s="74">
        <v>7501</v>
      </c>
      <c r="B3055" s="75" t="s">
        <v>1853</v>
      </c>
    </row>
    <row r="3056" spans="1:2" ht="12.75">
      <c r="A3056" s="74">
        <v>7501</v>
      </c>
      <c r="B3056" s="75" t="s">
        <v>83</v>
      </c>
    </row>
    <row r="3057" spans="1:2" ht="12.75">
      <c r="A3057" s="74">
        <v>7550</v>
      </c>
      <c r="B3057" s="75" t="s">
        <v>1854</v>
      </c>
    </row>
    <row r="3058" spans="1:2" ht="12.75">
      <c r="A3058" s="74">
        <v>7550</v>
      </c>
      <c r="B3058" s="75" t="s">
        <v>83</v>
      </c>
    </row>
    <row r="3059" spans="1:2" ht="12.75">
      <c r="A3059" s="74">
        <v>7551</v>
      </c>
      <c r="B3059" s="75" t="s">
        <v>1855</v>
      </c>
    </row>
    <row r="3060" spans="1:2" ht="12.75">
      <c r="A3060" s="74">
        <v>7552</v>
      </c>
      <c r="B3060" s="75" t="s">
        <v>1856</v>
      </c>
    </row>
    <row r="3061" spans="1:2" ht="12.75">
      <c r="A3061" s="74">
        <v>7553</v>
      </c>
      <c r="B3061" s="75" t="s">
        <v>1857</v>
      </c>
    </row>
    <row r="3062" spans="1:2" ht="12.75">
      <c r="A3062" s="74">
        <v>7554</v>
      </c>
      <c r="B3062" s="75" t="s">
        <v>1858</v>
      </c>
    </row>
    <row r="3063" spans="1:2" ht="12.75">
      <c r="A3063" s="74">
        <v>7554</v>
      </c>
      <c r="B3063" s="75" t="s">
        <v>1859</v>
      </c>
    </row>
    <row r="3064" spans="1:2" ht="12.75">
      <c r="A3064" s="74">
        <v>7555</v>
      </c>
      <c r="B3064" s="75" t="s">
        <v>1860</v>
      </c>
    </row>
    <row r="3065" spans="1:2" ht="12.75">
      <c r="A3065" s="74">
        <v>7560</v>
      </c>
      <c r="B3065" s="75" t="s">
        <v>1861</v>
      </c>
    </row>
    <row r="3066" spans="1:2" ht="12.75">
      <c r="A3066" s="74">
        <v>7560</v>
      </c>
      <c r="B3066" s="75" t="s">
        <v>1862</v>
      </c>
    </row>
    <row r="3067" spans="1:2" ht="12.75">
      <c r="A3067" s="74">
        <v>7561</v>
      </c>
      <c r="B3067" s="75" t="s">
        <v>1863</v>
      </c>
    </row>
    <row r="3068" spans="1:2" ht="12.75">
      <c r="A3068" s="74">
        <v>7561</v>
      </c>
      <c r="B3068" s="75" t="s">
        <v>1864</v>
      </c>
    </row>
    <row r="3069" spans="1:2" ht="12.75">
      <c r="A3069" s="74">
        <v>7562</v>
      </c>
      <c r="B3069" s="75" t="s">
        <v>1865</v>
      </c>
    </row>
    <row r="3070" spans="1:2" ht="12.75">
      <c r="A3070" s="74">
        <v>7562</v>
      </c>
      <c r="B3070" s="75" t="s">
        <v>1866</v>
      </c>
    </row>
    <row r="3071" spans="1:2" ht="12.75">
      <c r="A3071" s="74">
        <v>7562</v>
      </c>
      <c r="B3071" s="75" t="s">
        <v>83</v>
      </c>
    </row>
    <row r="3072" spans="1:2" ht="12.75">
      <c r="A3072" s="74">
        <v>7563</v>
      </c>
      <c r="B3072" s="75" t="s">
        <v>1867</v>
      </c>
    </row>
    <row r="3073" spans="1:2" ht="12.75">
      <c r="A3073" s="74">
        <v>7563</v>
      </c>
      <c r="B3073" s="75" t="s">
        <v>1868</v>
      </c>
    </row>
    <row r="3074" spans="1:2" ht="12.75">
      <c r="A3074" s="74">
        <v>7600</v>
      </c>
      <c r="B3074" s="75" t="s">
        <v>1869</v>
      </c>
    </row>
    <row r="3075" spans="1:2" ht="12.75">
      <c r="A3075" s="74">
        <v>7603</v>
      </c>
      <c r="B3075" s="75" t="s">
        <v>1870</v>
      </c>
    </row>
    <row r="3076" spans="1:2" ht="12.75">
      <c r="A3076" s="74">
        <v>7604</v>
      </c>
      <c r="B3076" s="75" t="s">
        <v>1871</v>
      </c>
    </row>
    <row r="3077" spans="1:2" ht="12.75">
      <c r="A3077" s="74">
        <v>7605</v>
      </c>
      <c r="B3077" s="75" t="s">
        <v>1872</v>
      </c>
    </row>
    <row r="3078" spans="1:2" ht="12.75">
      <c r="A3078" s="74">
        <v>7605</v>
      </c>
      <c r="B3078" s="75" t="s">
        <v>75</v>
      </c>
    </row>
    <row r="3079" spans="1:2" ht="12.75">
      <c r="A3079" s="74">
        <v>7605</v>
      </c>
      <c r="B3079" s="75" t="s">
        <v>1873</v>
      </c>
    </row>
    <row r="3080" spans="1:2" ht="12.75">
      <c r="A3080" s="74">
        <v>7606</v>
      </c>
      <c r="B3080" s="75" t="s">
        <v>1874</v>
      </c>
    </row>
    <row r="3081" spans="1:2" ht="12.75">
      <c r="A3081" s="74">
        <v>7607</v>
      </c>
      <c r="B3081" s="75" t="s">
        <v>1875</v>
      </c>
    </row>
    <row r="3082" spans="1:2" ht="12.75">
      <c r="A3082" s="74">
        <v>7608</v>
      </c>
      <c r="B3082" s="75" t="s">
        <v>1876</v>
      </c>
    </row>
    <row r="3083" spans="1:2" ht="12.75">
      <c r="A3083" s="74">
        <v>7609</v>
      </c>
      <c r="B3083" s="75" t="s">
        <v>1877</v>
      </c>
    </row>
    <row r="3084" spans="1:2" ht="12.75">
      <c r="A3084" s="74">
        <v>7610</v>
      </c>
      <c r="B3084" s="75" t="s">
        <v>1878</v>
      </c>
    </row>
    <row r="3085" spans="1:2" ht="12.75">
      <c r="A3085" s="74">
        <v>7610</v>
      </c>
      <c r="B3085" s="75" t="s">
        <v>1878</v>
      </c>
    </row>
    <row r="3086" spans="1:2" ht="12.75">
      <c r="A3086" s="74">
        <v>7630</v>
      </c>
      <c r="B3086" s="75" t="s">
        <v>1879</v>
      </c>
    </row>
    <row r="3087" spans="1:2" ht="12.75">
      <c r="A3087" s="74">
        <v>7632</v>
      </c>
      <c r="B3087" s="75" t="s">
        <v>1880</v>
      </c>
    </row>
    <row r="3088" spans="1:2" ht="12.75">
      <c r="A3088" s="74">
        <v>7632</v>
      </c>
      <c r="B3088" s="75" t="s">
        <v>83</v>
      </c>
    </row>
    <row r="3089" spans="1:2" ht="12.75">
      <c r="A3089" s="74">
        <v>7633</v>
      </c>
      <c r="B3089" s="75" t="s">
        <v>1881</v>
      </c>
    </row>
    <row r="3090" spans="1:2" ht="12.75">
      <c r="A3090" s="74">
        <v>7634</v>
      </c>
      <c r="B3090" s="75" t="s">
        <v>1882</v>
      </c>
    </row>
    <row r="3091" spans="1:2" ht="12.75">
      <c r="A3091" s="74">
        <v>7634</v>
      </c>
      <c r="B3091" s="75" t="s">
        <v>75</v>
      </c>
    </row>
    <row r="3092" spans="1:2" ht="12.75">
      <c r="A3092" s="74">
        <v>7635</v>
      </c>
      <c r="B3092" s="75" t="s">
        <v>75</v>
      </c>
    </row>
    <row r="3093" spans="1:2" ht="12.75">
      <c r="A3093" s="74">
        <v>7635</v>
      </c>
      <c r="B3093" s="75" t="s">
        <v>1883</v>
      </c>
    </row>
    <row r="3094" spans="1:2" ht="12.75">
      <c r="A3094" s="74">
        <v>7638</v>
      </c>
      <c r="B3094" s="75" t="s">
        <v>1884</v>
      </c>
    </row>
    <row r="3095" spans="1:2" ht="12.75">
      <c r="A3095" s="74">
        <v>7638</v>
      </c>
      <c r="B3095" s="75" t="s">
        <v>1885</v>
      </c>
    </row>
    <row r="3096" spans="1:2" ht="12.75">
      <c r="A3096" s="74">
        <v>7638</v>
      </c>
      <c r="B3096" s="75" t="s">
        <v>75</v>
      </c>
    </row>
    <row r="3097" spans="1:2" ht="12.75">
      <c r="A3097" s="74">
        <v>7639</v>
      </c>
      <c r="B3097" s="75" t="s">
        <v>1886</v>
      </c>
    </row>
    <row r="3098" spans="1:2" ht="12.75">
      <c r="A3098" s="74">
        <v>7639</v>
      </c>
      <c r="B3098" s="75" t="s">
        <v>1887</v>
      </c>
    </row>
    <row r="3099" spans="1:2" ht="12.75">
      <c r="A3099" s="74">
        <v>7640</v>
      </c>
      <c r="B3099" s="75" t="s">
        <v>1888</v>
      </c>
    </row>
    <row r="3100" spans="1:2" ht="12.75">
      <c r="A3100" s="74">
        <v>7640</v>
      </c>
      <c r="B3100" s="75" t="s">
        <v>83</v>
      </c>
    </row>
    <row r="3101" spans="1:2" ht="12.75">
      <c r="A3101" s="74">
        <v>7640</v>
      </c>
      <c r="B3101" s="75" t="s">
        <v>1889</v>
      </c>
    </row>
    <row r="3102" spans="1:2" ht="12.75">
      <c r="A3102" s="74">
        <v>7641</v>
      </c>
      <c r="B3102" s="75" t="s">
        <v>1890</v>
      </c>
    </row>
    <row r="3103" spans="1:2" ht="12.75">
      <c r="A3103" s="74">
        <v>7642</v>
      </c>
      <c r="B3103" s="75" t="s">
        <v>1891</v>
      </c>
    </row>
    <row r="3104" spans="1:2" ht="12.75">
      <c r="A3104" s="74">
        <v>7642</v>
      </c>
      <c r="B3104" s="75" t="s">
        <v>83</v>
      </c>
    </row>
    <row r="3105" spans="1:2" ht="12.75">
      <c r="A3105" s="74">
        <v>7642</v>
      </c>
      <c r="B3105" s="75" t="s">
        <v>1892</v>
      </c>
    </row>
    <row r="3106" spans="1:2" ht="12.75">
      <c r="A3106" s="74">
        <v>7643</v>
      </c>
      <c r="B3106" s="75" t="s">
        <v>1893</v>
      </c>
    </row>
    <row r="3107" spans="1:2" ht="12.75">
      <c r="A3107" s="74">
        <v>7644</v>
      </c>
      <c r="B3107" s="75" t="s">
        <v>1894</v>
      </c>
    </row>
    <row r="3108" spans="1:2" ht="12.75">
      <c r="A3108" s="74">
        <v>7644</v>
      </c>
      <c r="B3108" s="75" t="s">
        <v>1895</v>
      </c>
    </row>
    <row r="3109" spans="1:2" ht="12.75">
      <c r="A3109" s="74">
        <v>7644</v>
      </c>
      <c r="B3109" s="75" t="s">
        <v>83</v>
      </c>
    </row>
    <row r="3110" spans="1:2" ht="12.75">
      <c r="A3110" s="74">
        <v>7645</v>
      </c>
      <c r="B3110" s="75" t="s">
        <v>1896</v>
      </c>
    </row>
    <row r="3111" spans="1:2" ht="12.75">
      <c r="A3111" s="74">
        <v>7646</v>
      </c>
      <c r="B3111" s="75" t="s">
        <v>1897</v>
      </c>
    </row>
    <row r="3112" spans="1:2" ht="12.75">
      <c r="A3112" s="74">
        <v>7648</v>
      </c>
      <c r="B3112" s="75" t="s">
        <v>1898</v>
      </c>
    </row>
    <row r="3113" spans="1:2" ht="12.75">
      <c r="A3113" s="74">
        <v>7649</v>
      </c>
      <c r="B3113" s="75" t="s">
        <v>1899</v>
      </c>
    </row>
    <row r="3114" spans="1:2" ht="12.75">
      <c r="A3114" s="74">
        <v>7650</v>
      </c>
      <c r="B3114" s="75" t="s">
        <v>1900</v>
      </c>
    </row>
    <row r="3115" spans="1:2" ht="12.75">
      <c r="A3115" s="74">
        <v>7663</v>
      </c>
      <c r="B3115" s="75" t="s">
        <v>1901</v>
      </c>
    </row>
    <row r="3116" spans="1:2" ht="12.75">
      <c r="A3116" s="74">
        <v>7675</v>
      </c>
      <c r="B3116" s="75" t="s">
        <v>1902</v>
      </c>
    </row>
    <row r="3117" spans="1:2" ht="12.75">
      <c r="A3117" s="74">
        <v>7675</v>
      </c>
      <c r="B3117" s="75" t="s">
        <v>1903</v>
      </c>
    </row>
    <row r="3118" spans="1:2" ht="12.75">
      <c r="A3118" s="74">
        <v>7678</v>
      </c>
      <c r="B3118" s="75" t="s">
        <v>1904</v>
      </c>
    </row>
    <row r="3119" spans="1:2" ht="12.75">
      <c r="A3119" s="74">
        <v>7680</v>
      </c>
      <c r="B3119" s="75" t="s">
        <v>1905</v>
      </c>
    </row>
    <row r="3120" spans="1:2" ht="12.75">
      <c r="A3120" s="74">
        <v>7684</v>
      </c>
      <c r="B3120" s="75" t="s">
        <v>1906</v>
      </c>
    </row>
    <row r="3121" spans="1:2" ht="12.75">
      <c r="A3121" s="74">
        <v>7684</v>
      </c>
      <c r="B3121" s="75" t="s">
        <v>83</v>
      </c>
    </row>
    <row r="3122" spans="1:2" ht="12.75">
      <c r="A3122" s="74">
        <v>7685</v>
      </c>
      <c r="B3122" s="75" t="s">
        <v>1907</v>
      </c>
    </row>
    <row r="3123" spans="1:2" ht="12.75">
      <c r="A3123" s="74">
        <v>7690</v>
      </c>
      <c r="B3123" s="75" t="s">
        <v>1908</v>
      </c>
    </row>
    <row r="3124" spans="1:2" ht="12.75">
      <c r="A3124" s="74">
        <v>7692</v>
      </c>
      <c r="B3124" s="75" t="s">
        <v>1909</v>
      </c>
    </row>
    <row r="3125" spans="1:2" ht="12.75">
      <c r="A3125" s="74">
        <v>7694</v>
      </c>
      <c r="B3125" s="75" t="s">
        <v>1910</v>
      </c>
    </row>
    <row r="3126" spans="1:2" ht="12.75">
      <c r="A3126" s="74">
        <v>7700</v>
      </c>
      <c r="B3126" s="75" t="s">
        <v>1911</v>
      </c>
    </row>
    <row r="3127" spans="1:2" ht="12.75">
      <c r="A3127" s="74">
        <v>7705</v>
      </c>
      <c r="B3127" s="75" t="s">
        <v>534</v>
      </c>
    </row>
    <row r="3128" spans="1:2" ht="12.75">
      <c r="A3128" s="74">
        <v>7705</v>
      </c>
      <c r="B3128" s="75" t="s">
        <v>1912</v>
      </c>
    </row>
    <row r="3129" spans="1:2" ht="12.75">
      <c r="A3129" s="74">
        <v>7710</v>
      </c>
      <c r="B3129" s="75" t="s">
        <v>536</v>
      </c>
    </row>
    <row r="3130" spans="1:2" ht="12.75">
      <c r="A3130" s="74">
        <v>7715</v>
      </c>
      <c r="B3130" s="75" t="s">
        <v>538</v>
      </c>
    </row>
    <row r="3131" spans="1:2" ht="12.75">
      <c r="A3131" s="74">
        <v>7720</v>
      </c>
      <c r="B3131" s="75" t="s">
        <v>1913</v>
      </c>
    </row>
    <row r="3132" spans="1:2" ht="12.75">
      <c r="A3132" s="74">
        <v>7725</v>
      </c>
      <c r="B3132" s="75" t="s">
        <v>1914</v>
      </c>
    </row>
    <row r="3133" spans="1:2" ht="12.75">
      <c r="A3133" s="74">
        <v>7730</v>
      </c>
      <c r="B3133" s="75" t="s">
        <v>1915</v>
      </c>
    </row>
    <row r="3134" spans="1:2" ht="12.75">
      <c r="A3134" s="74">
        <v>7733</v>
      </c>
      <c r="B3134" s="75" t="s">
        <v>1916</v>
      </c>
    </row>
    <row r="3135" spans="1:2" ht="12.75">
      <c r="A3135" s="74">
        <v>7735</v>
      </c>
      <c r="B3135" s="75" t="s">
        <v>1917</v>
      </c>
    </row>
    <row r="3136" spans="1:2" ht="12.75">
      <c r="A3136" s="74">
        <v>7740</v>
      </c>
      <c r="B3136" s="75" t="s">
        <v>1918</v>
      </c>
    </row>
    <row r="3137" spans="1:2" ht="12.75">
      <c r="A3137" s="74">
        <v>7740</v>
      </c>
      <c r="B3137" s="75" t="s">
        <v>1919</v>
      </c>
    </row>
    <row r="3138" spans="1:2" ht="12.75">
      <c r="A3138" s="74">
        <v>7740</v>
      </c>
      <c r="B3138" s="75" t="s">
        <v>1920</v>
      </c>
    </row>
    <row r="3139" spans="1:2" ht="12.75">
      <c r="A3139" s="74">
        <v>7743</v>
      </c>
      <c r="B3139" s="75" t="s">
        <v>1921</v>
      </c>
    </row>
    <row r="3140" spans="1:2" ht="12.75">
      <c r="A3140" s="74">
        <v>7744</v>
      </c>
      <c r="B3140" s="75" t="s">
        <v>1922</v>
      </c>
    </row>
    <row r="3141" spans="1:2" ht="12.75">
      <c r="A3141" s="74">
        <v>7745</v>
      </c>
      <c r="B3141" s="75" t="s">
        <v>1923</v>
      </c>
    </row>
    <row r="3142" spans="1:2" ht="12.75">
      <c r="A3142" s="74">
        <v>7750</v>
      </c>
      <c r="B3142" s="75" t="s">
        <v>1924</v>
      </c>
    </row>
    <row r="3143" spans="1:2" ht="12.75">
      <c r="A3143" s="74">
        <v>7751</v>
      </c>
      <c r="B3143" s="75" t="s">
        <v>1925</v>
      </c>
    </row>
    <row r="3144" spans="1:2" ht="12.75">
      <c r="A3144" s="74">
        <v>7755</v>
      </c>
      <c r="B3144" s="75" t="s">
        <v>1926</v>
      </c>
    </row>
    <row r="3145" spans="1:2" ht="12.75">
      <c r="A3145" s="74">
        <v>7760</v>
      </c>
      <c r="B3145" s="75" t="s">
        <v>1927</v>
      </c>
    </row>
    <row r="3146" spans="1:2" ht="12.75">
      <c r="A3146" s="74">
        <v>7765</v>
      </c>
      <c r="B3146" s="75" t="s">
        <v>1928</v>
      </c>
    </row>
    <row r="3147" spans="1:2" ht="12.75">
      <c r="A3147" s="74">
        <v>7770</v>
      </c>
      <c r="B3147" s="75" t="s">
        <v>1929</v>
      </c>
    </row>
    <row r="3148" spans="1:2" ht="12.75">
      <c r="A3148" s="74">
        <v>7770</v>
      </c>
      <c r="B3148" s="75" t="s">
        <v>1930</v>
      </c>
    </row>
    <row r="3149" spans="1:2" ht="12.75">
      <c r="A3149" s="74">
        <v>7770</v>
      </c>
      <c r="B3149" s="75" t="s">
        <v>1931</v>
      </c>
    </row>
    <row r="3150" spans="1:2" ht="12.75">
      <c r="A3150" s="74">
        <v>7773</v>
      </c>
      <c r="B3150" s="75" t="s">
        <v>1932</v>
      </c>
    </row>
    <row r="3151" spans="1:2" ht="12.75">
      <c r="A3151" s="74">
        <v>7775</v>
      </c>
      <c r="B3151" s="75" t="s">
        <v>1933</v>
      </c>
    </row>
    <row r="3152" spans="1:2" ht="12.75">
      <c r="A3152" s="74">
        <v>7780</v>
      </c>
      <c r="B3152" s="75" t="s">
        <v>1934</v>
      </c>
    </row>
    <row r="3153" spans="1:2" ht="12.75">
      <c r="A3153" s="74">
        <v>7781</v>
      </c>
      <c r="B3153" s="75" t="s">
        <v>1935</v>
      </c>
    </row>
    <row r="3154" spans="1:2" ht="12.75">
      <c r="A3154" s="74">
        <v>7785</v>
      </c>
      <c r="B3154" s="75" t="s">
        <v>1936</v>
      </c>
    </row>
    <row r="3155" spans="1:2" ht="12.75">
      <c r="A3155" s="74">
        <v>7790</v>
      </c>
      <c r="B3155" s="75" t="s">
        <v>1937</v>
      </c>
    </row>
    <row r="3156" spans="1:2" ht="12.75">
      <c r="A3156" s="74">
        <v>7795</v>
      </c>
      <c r="B3156" s="75" t="s">
        <v>83</v>
      </c>
    </row>
    <row r="3157" spans="1:2" ht="12.75">
      <c r="A3157" s="74">
        <v>7795</v>
      </c>
      <c r="B3157" s="75" t="s">
        <v>1938</v>
      </c>
    </row>
    <row r="3158" spans="1:2" ht="12.75">
      <c r="A3158" s="74">
        <v>7990</v>
      </c>
      <c r="B3158" s="75" t="s">
        <v>1939</v>
      </c>
    </row>
    <row r="3159" spans="1:2" ht="12.75">
      <c r="A3159" s="74">
        <v>8010</v>
      </c>
      <c r="B3159" s="75" t="s">
        <v>83</v>
      </c>
    </row>
    <row r="3160" spans="1:2" ht="12.75">
      <c r="A3160" s="74">
        <v>8010</v>
      </c>
      <c r="B3160" s="75" t="s">
        <v>1940</v>
      </c>
    </row>
    <row r="3161" spans="1:2" ht="12.75">
      <c r="A3161" s="74">
        <v>8020</v>
      </c>
      <c r="B3161" s="75" t="s">
        <v>83</v>
      </c>
    </row>
    <row r="3162" spans="1:2" ht="12.75">
      <c r="A3162" s="74">
        <v>8020</v>
      </c>
      <c r="B3162" s="75" t="s">
        <v>1941</v>
      </c>
    </row>
    <row r="3163" spans="1:2" ht="12.75">
      <c r="A3163" s="74">
        <v>8030</v>
      </c>
      <c r="B3163" s="75" t="s">
        <v>83</v>
      </c>
    </row>
    <row r="3164" spans="1:2" ht="12.75">
      <c r="A3164" s="74">
        <v>8030</v>
      </c>
      <c r="B3164" s="75" t="s">
        <v>1942</v>
      </c>
    </row>
    <row r="3165" spans="1:2" ht="12.75">
      <c r="A3165" s="74">
        <v>8040</v>
      </c>
      <c r="B3165" s="75" t="s">
        <v>83</v>
      </c>
    </row>
    <row r="3166" spans="1:2" ht="12.75">
      <c r="A3166" s="74">
        <v>8040</v>
      </c>
      <c r="B3166" s="75" t="s">
        <v>1943</v>
      </c>
    </row>
    <row r="3167" spans="1:2" ht="12.75">
      <c r="A3167" s="74">
        <v>8050</v>
      </c>
      <c r="B3167" s="75" t="s">
        <v>83</v>
      </c>
    </row>
    <row r="3168" spans="1:2" ht="12.75">
      <c r="A3168" s="74">
        <v>8050</v>
      </c>
      <c r="B3168" s="75" t="s">
        <v>1944</v>
      </c>
    </row>
    <row r="3169" spans="1:2" ht="12.75">
      <c r="A3169" s="74">
        <v>8060</v>
      </c>
      <c r="B3169" s="75" t="s">
        <v>83</v>
      </c>
    </row>
    <row r="3170" spans="1:2" ht="12.75">
      <c r="A3170" s="74">
        <v>8060</v>
      </c>
      <c r="B3170" s="75" t="s">
        <v>1945</v>
      </c>
    </row>
    <row r="3171" spans="1:2" ht="12.75">
      <c r="A3171" s="74">
        <v>8070</v>
      </c>
      <c r="B3171" s="75" t="s">
        <v>83</v>
      </c>
    </row>
    <row r="3172" spans="1:2" ht="12.75">
      <c r="A3172" s="74">
        <v>8070</v>
      </c>
      <c r="B3172" s="75" t="s">
        <v>1946</v>
      </c>
    </row>
    <row r="3173" spans="1:2" ht="12.75">
      <c r="A3173" s="74">
        <v>8110</v>
      </c>
      <c r="B3173" s="75" t="s">
        <v>83</v>
      </c>
    </row>
    <row r="3174" spans="1:2" ht="12.75">
      <c r="A3174" s="74">
        <v>8110</v>
      </c>
      <c r="B3174" s="75" t="s">
        <v>1947</v>
      </c>
    </row>
    <row r="3175" spans="1:2" ht="12.75">
      <c r="A3175" s="74">
        <v>8120</v>
      </c>
      <c r="B3175" s="75" t="s">
        <v>83</v>
      </c>
    </row>
    <row r="3176" spans="1:2" ht="12.75">
      <c r="A3176" s="74">
        <v>8120</v>
      </c>
      <c r="B3176" s="75" t="s">
        <v>1948</v>
      </c>
    </row>
    <row r="3177" spans="1:2" ht="12.75">
      <c r="A3177" s="74">
        <v>8130</v>
      </c>
      <c r="B3177" s="75" t="s">
        <v>83</v>
      </c>
    </row>
    <row r="3178" spans="1:2" ht="12.75">
      <c r="A3178" s="74">
        <v>8130</v>
      </c>
      <c r="B3178" s="75" t="s">
        <v>1949</v>
      </c>
    </row>
    <row r="3179" spans="1:2" ht="12.75">
      <c r="A3179" s="74">
        <v>8140</v>
      </c>
      <c r="B3179" s="75" t="s">
        <v>83</v>
      </c>
    </row>
    <row r="3180" spans="1:2" ht="12.75">
      <c r="A3180" s="74">
        <v>8140</v>
      </c>
      <c r="B3180" s="75" t="s">
        <v>1950</v>
      </c>
    </row>
    <row r="3181" spans="1:2" ht="12.75">
      <c r="A3181" s="74">
        <v>8150</v>
      </c>
      <c r="B3181" s="75" t="s">
        <v>83</v>
      </c>
    </row>
    <row r="3182" spans="1:2" ht="12.75">
      <c r="A3182" s="74">
        <v>8150</v>
      </c>
      <c r="B3182" s="75" t="s">
        <v>1951</v>
      </c>
    </row>
    <row r="3183" spans="1:2" ht="12.75">
      <c r="A3183" s="74">
        <v>8160</v>
      </c>
      <c r="B3183" s="75" t="s">
        <v>83</v>
      </c>
    </row>
    <row r="3184" spans="1:2" ht="12.75">
      <c r="A3184" s="74">
        <v>8160</v>
      </c>
      <c r="B3184" s="75" t="s">
        <v>1952</v>
      </c>
    </row>
    <row r="3185" spans="1:2" ht="12.75">
      <c r="A3185" s="74">
        <v>8170</v>
      </c>
      <c r="B3185" s="75" t="s">
        <v>83</v>
      </c>
    </row>
    <row r="3186" spans="1:2" ht="12.75">
      <c r="A3186" s="74">
        <v>8170</v>
      </c>
      <c r="B3186" s="75" t="s">
        <v>1953</v>
      </c>
    </row>
    <row r="3187" spans="1:2" ht="12.75">
      <c r="A3187" s="74">
        <v>8220</v>
      </c>
      <c r="B3187" s="75" t="s">
        <v>83</v>
      </c>
    </row>
    <row r="3188" spans="1:2" ht="12.75">
      <c r="A3188" s="74">
        <v>8220</v>
      </c>
      <c r="B3188" s="75" t="s">
        <v>1954</v>
      </c>
    </row>
    <row r="3189" spans="1:2" ht="12.75">
      <c r="A3189" s="74">
        <v>8230</v>
      </c>
      <c r="B3189" s="75" t="s">
        <v>83</v>
      </c>
    </row>
    <row r="3190" spans="1:2" ht="12.75">
      <c r="A3190" s="74">
        <v>8230</v>
      </c>
      <c r="B3190" s="75" t="s">
        <v>1955</v>
      </c>
    </row>
    <row r="3191" spans="1:2" ht="12.75">
      <c r="A3191" s="74">
        <v>8240</v>
      </c>
      <c r="B3191" s="75" t="s">
        <v>83</v>
      </c>
    </row>
    <row r="3192" spans="1:2" ht="12.75">
      <c r="A3192" s="74">
        <v>8240</v>
      </c>
      <c r="B3192" s="75" t="s">
        <v>1956</v>
      </c>
    </row>
    <row r="3193" spans="1:2" ht="12.75">
      <c r="A3193" s="74">
        <v>9000</v>
      </c>
      <c r="B3193" s="75" t="s">
        <v>1957</v>
      </c>
    </row>
    <row r="3194" spans="1:2" ht="12.75">
      <c r="A3194" s="74">
        <v>9008</v>
      </c>
      <c r="B3194" s="75" t="s">
        <v>1958</v>
      </c>
    </row>
    <row r="3195" spans="1:2" ht="12.75">
      <c r="A3195" s="74">
        <v>9009</v>
      </c>
      <c r="B3195" s="75" t="s">
        <v>1959</v>
      </c>
    </row>
    <row r="3196" spans="1:2" ht="12.75">
      <c r="A3196" s="74">
        <v>9060</v>
      </c>
      <c r="B3196" s="75" t="s">
        <v>83</v>
      </c>
    </row>
    <row r="3197" spans="1:2" ht="12.75">
      <c r="A3197" s="74">
        <v>9069</v>
      </c>
      <c r="B3197" s="75" t="s">
        <v>83</v>
      </c>
    </row>
    <row r="3198" spans="1:2" ht="12.75">
      <c r="A3198" s="74">
        <v>9071</v>
      </c>
      <c r="B3198" s="75" t="s">
        <v>1960</v>
      </c>
    </row>
    <row r="3199" spans="1:2" ht="12.75">
      <c r="A3199" s="74">
        <v>9072</v>
      </c>
      <c r="B3199" s="75" t="s">
        <v>1961</v>
      </c>
    </row>
    <row r="3200" spans="1:2" ht="12.75">
      <c r="A3200" s="74">
        <v>9073</v>
      </c>
      <c r="B3200" s="75" t="s">
        <v>1962</v>
      </c>
    </row>
    <row r="3201" spans="1:2" ht="12.75">
      <c r="A3201" s="74">
        <v>9074</v>
      </c>
      <c r="B3201" s="75" t="s">
        <v>1963</v>
      </c>
    </row>
    <row r="3202" spans="1:2" ht="12.75">
      <c r="A3202" s="74">
        <v>9075</v>
      </c>
      <c r="B3202" s="75" t="s">
        <v>1964</v>
      </c>
    </row>
    <row r="3203" spans="1:2" ht="12.75">
      <c r="A3203" s="74">
        <v>9076</v>
      </c>
      <c r="B3203" s="75" t="s">
        <v>1965</v>
      </c>
    </row>
    <row r="3204" spans="1:2" ht="12.75">
      <c r="A3204" s="74">
        <v>9077</v>
      </c>
      <c r="B3204" s="75" t="s">
        <v>1966</v>
      </c>
    </row>
    <row r="3205" spans="1:2" ht="12.75">
      <c r="A3205" s="74">
        <v>9078</v>
      </c>
      <c r="B3205" s="75" t="s">
        <v>1967</v>
      </c>
    </row>
    <row r="3206" spans="1:2" ht="12.75">
      <c r="A3206" s="74">
        <v>9079</v>
      </c>
      <c r="B3206" s="75" t="s">
        <v>1968</v>
      </c>
    </row>
    <row r="3207" spans="1:2" ht="12.75">
      <c r="A3207" s="74">
        <v>9080</v>
      </c>
      <c r="B3207" s="75" t="s">
        <v>1969</v>
      </c>
    </row>
    <row r="3208" spans="1:2" ht="12.75">
      <c r="A3208" s="74">
        <v>9081</v>
      </c>
      <c r="B3208" s="75" t="s">
        <v>1970</v>
      </c>
    </row>
    <row r="3209" spans="1:2" ht="12.75">
      <c r="A3209" s="74">
        <v>9082</v>
      </c>
      <c r="B3209" s="75" t="s">
        <v>1971</v>
      </c>
    </row>
    <row r="3210" spans="1:2" ht="12.75">
      <c r="A3210" s="74">
        <v>9083</v>
      </c>
      <c r="B3210" s="75" t="s">
        <v>1972</v>
      </c>
    </row>
    <row r="3211" spans="1:2" ht="12.75">
      <c r="A3211" s="74">
        <v>9084</v>
      </c>
      <c r="B3211" s="75" t="s">
        <v>83</v>
      </c>
    </row>
    <row r="3212" spans="1:2" ht="12.75">
      <c r="A3212" s="74">
        <v>9084</v>
      </c>
      <c r="B3212" s="75" t="s">
        <v>1973</v>
      </c>
    </row>
    <row r="3213" spans="1:2" ht="12.75">
      <c r="A3213" s="74">
        <v>9085</v>
      </c>
      <c r="B3213" s="75" t="s">
        <v>83</v>
      </c>
    </row>
    <row r="3214" spans="1:2" ht="12.75">
      <c r="A3214" s="74">
        <v>9085</v>
      </c>
      <c r="B3214" s="75" t="s">
        <v>1974</v>
      </c>
    </row>
    <row r="3215" spans="1:2" ht="12.75">
      <c r="A3215" s="74">
        <v>9086</v>
      </c>
      <c r="B3215" s="75" t="s">
        <v>83</v>
      </c>
    </row>
    <row r="3216" spans="1:2" ht="12.75">
      <c r="A3216" s="74">
        <v>9086</v>
      </c>
      <c r="B3216" s="75" t="s">
        <v>1975</v>
      </c>
    </row>
    <row r="3217" spans="1:2" ht="12.75">
      <c r="A3217" s="74">
        <v>9087</v>
      </c>
      <c r="B3217" s="75" t="s">
        <v>83</v>
      </c>
    </row>
    <row r="3218" spans="1:2" ht="12.75">
      <c r="A3218" s="74">
        <v>9087</v>
      </c>
      <c r="B3218" s="75" t="s">
        <v>1976</v>
      </c>
    </row>
    <row r="3219" spans="1:2" ht="12.75">
      <c r="A3219" s="74">
        <v>9088</v>
      </c>
      <c r="B3219" s="75" t="s">
        <v>83</v>
      </c>
    </row>
    <row r="3220" spans="1:2" ht="12.75">
      <c r="A3220" s="74">
        <v>9088</v>
      </c>
      <c r="B3220" s="75" t="s">
        <v>1977</v>
      </c>
    </row>
    <row r="3221" spans="1:2" ht="12.75">
      <c r="A3221" s="74">
        <v>9089</v>
      </c>
      <c r="B3221" s="75" t="s">
        <v>83</v>
      </c>
    </row>
    <row r="3222" spans="1:2" ht="12.75">
      <c r="A3222" s="74">
        <v>9089</v>
      </c>
      <c r="B3222" s="75" t="s">
        <v>1978</v>
      </c>
    </row>
    <row r="3223" spans="1:2" ht="12.75">
      <c r="A3223" s="74">
        <v>9090</v>
      </c>
      <c r="B3223" s="75" t="s">
        <v>1979</v>
      </c>
    </row>
    <row r="3224" spans="1:2" ht="12.75">
      <c r="A3224" s="74">
        <v>9091</v>
      </c>
      <c r="B3224" s="75" t="s">
        <v>83</v>
      </c>
    </row>
    <row r="3225" spans="1:2" ht="12.75">
      <c r="A3225" s="74">
        <v>9092</v>
      </c>
      <c r="B3225" s="75" t="s">
        <v>83</v>
      </c>
    </row>
    <row r="3226" spans="1:2" ht="12.75">
      <c r="A3226" s="74">
        <v>9093</v>
      </c>
      <c r="B3226" s="75" t="s">
        <v>83</v>
      </c>
    </row>
    <row r="3227" spans="1:2" ht="12.75">
      <c r="A3227" s="74">
        <v>9094</v>
      </c>
      <c r="B3227" s="75" t="s">
        <v>83</v>
      </c>
    </row>
    <row r="3228" spans="1:2" ht="12.75">
      <c r="A3228" s="74">
        <v>9095</v>
      </c>
      <c r="B3228" s="75" t="s">
        <v>83</v>
      </c>
    </row>
    <row r="3229" spans="1:2" ht="12.75">
      <c r="A3229" s="74">
        <v>9096</v>
      </c>
      <c r="B3229" s="75" t="s">
        <v>83</v>
      </c>
    </row>
    <row r="3230" spans="1:2" ht="12.75">
      <c r="A3230" s="74">
        <v>9097</v>
      </c>
      <c r="B3230" s="75" t="s">
        <v>83</v>
      </c>
    </row>
    <row r="3231" spans="1:2" ht="12.75">
      <c r="A3231" s="74">
        <v>9098</v>
      </c>
      <c r="B3231" s="75" t="s">
        <v>83</v>
      </c>
    </row>
    <row r="3232" spans="1:2" ht="12.75">
      <c r="A3232" s="74">
        <v>9101</v>
      </c>
      <c r="B3232" s="75" t="s">
        <v>1980</v>
      </c>
    </row>
    <row r="3233" spans="1:2" ht="12.75">
      <c r="A3233" s="74">
        <v>9102</v>
      </c>
      <c r="B3233" s="75" t="s">
        <v>1981</v>
      </c>
    </row>
    <row r="3234" spans="1:2" ht="12.75">
      <c r="A3234" s="74">
        <v>9103</v>
      </c>
      <c r="B3234" s="75" t="s">
        <v>1982</v>
      </c>
    </row>
    <row r="3235" spans="1:2" ht="12.75">
      <c r="A3235" s="74">
        <v>9104</v>
      </c>
      <c r="B3235" s="75" t="s">
        <v>1983</v>
      </c>
    </row>
    <row r="3236" spans="1:2" ht="12.75">
      <c r="A3236" s="74">
        <v>9105</v>
      </c>
      <c r="B3236" s="75" t="s">
        <v>1984</v>
      </c>
    </row>
    <row r="3237" spans="1:2" ht="12.75">
      <c r="A3237" s="74">
        <v>9106</v>
      </c>
      <c r="B3237" s="75" t="s">
        <v>1985</v>
      </c>
    </row>
    <row r="3238" spans="1:2" ht="12.75">
      <c r="A3238" s="74">
        <v>9107</v>
      </c>
      <c r="B3238" s="75" t="s">
        <v>1986</v>
      </c>
    </row>
    <row r="3239" spans="1:2" ht="12.75">
      <c r="A3239" s="74">
        <v>9108</v>
      </c>
      <c r="B3239" s="75" t="s">
        <v>1987</v>
      </c>
    </row>
    <row r="3240" spans="1:2" ht="12.75">
      <c r="A3240" s="74">
        <v>9109</v>
      </c>
      <c r="B3240" s="75" t="s">
        <v>1988</v>
      </c>
    </row>
    <row r="3241" spans="1:2" ht="12.75">
      <c r="A3241" s="74">
        <v>9110</v>
      </c>
      <c r="B3241" s="75" t="s">
        <v>1989</v>
      </c>
    </row>
    <row r="3242" spans="1:2" ht="12.75">
      <c r="A3242" s="74">
        <v>9116</v>
      </c>
      <c r="B3242" s="75" t="s">
        <v>1990</v>
      </c>
    </row>
    <row r="3243" spans="1:2" ht="12.75">
      <c r="A3243" s="74">
        <v>9117</v>
      </c>
      <c r="B3243" s="75" t="s">
        <v>1991</v>
      </c>
    </row>
    <row r="3244" spans="1:2" ht="12.75">
      <c r="A3244" s="74">
        <v>9118</v>
      </c>
      <c r="B3244" s="75" t="s">
        <v>1992</v>
      </c>
    </row>
    <row r="3245" spans="1:2" ht="12.75">
      <c r="A3245" s="74">
        <v>9120</v>
      </c>
      <c r="B3245" s="75" t="s">
        <v>1993</v>
      </c>
    </row>
    <row r="3246" spans="1:2" ht="12.75">
      <c r="A3246" s="74">
        <v>9135</v>
      </c>
      <c r="B3246" s="75" t="s">
        <v>1994</v>
      </c>
    </row>
    <row r="3247" spans="1:2" ht="12.75">
      <c r="A3247" s="74">
        <v>9140</v>
      </c>
      <c r="B3247" s="75" t="s">
        <v>1995</v>
      </c>
    </row>
    <row r="3248" spans="1:2" ht="12.75">
      <c r="A3248" s="74">
        <v>9141</v>
      </c>
      <c r="B3248" s="75" t="s">
        <v>1996</v>
      </c>
    </row>
    <row r="3249" spans="1:2" ht="12.75">
      <c r="A3249" s="74">
        <v>9142</v>
      </c>
      <c r="B3249" s="75" t="s">
        <v>1997</v>
      </c>
    </row>
    <row r="3250" spans="1:2" ht="12.75">
      <c r="A3250" s="74">
        <v>9143</v>
      </c>
      <c r="B3250" s="75" t="s">
        <v>1998</v>
      </c>
    </row>
    <row r="3251" spans="1:2" ht="12.75">
      <c r="A3251" s="74">
        <v>9144</v>
      </c>
      <c r="B3251" s="75" t="s">
        <v>1999</v>
      </c>
    </row>
    <row r="3252" spans="1:2" ht="12.75">
      <c r="A3252" s="74">
        <v>9145</v>
      </c>
      <c r="B3252" s="75" t="s">
        <v>2000</v>
      </c>
    </row>
    <row r="3253" spans="1:2" ht="12.75">
      <c r="A3253" s="74">
        <v>9146</v>
      </c>
      <c r="B3253" s="75" t="s">
        <v>2001</v>
      </c>
    </row>
    <row r="3254" spans="1:2" ht="12.75">
      <c r="A3254" s="74">
        <v>9147</v>
      </c>
      <c r="B3254" s="75" t="s">
        <v>2002</v>
      </c>
    </row>
    <row r="3255" spans="1:2" ht="12.75">
      <c r="A3255" s="74">
        <v>9150</v>
      </c>
      <c r="B3255" s="75" t="s">
        <v>2003</v>
      </c>
    </row>
    <row r="3256" spans="1:2" ht="12.75">
      <c r="A3256" s="74">
        <v>9150</v>
      </c>
      <c r="B3256" s="75" t="s">
        <v>2004</v>
      </c>
    </row>
    <row r="3257" spans="1:2" ht="12.75">
      <c r="A3257" s="74">
        <v>9151</v>
      </c>
      <c r="B3257" s="75" t="s">
        <v>2005</v>
      </c>
    </row>
    <row r="3258" spans="1:2" ht="12.75">
      <c r="A3258" s="74">
        <v>9151</v>
      </c>
      <c r="B3258" s="75" t="s">
        <v>2006</v>
      </c>
    </row>
    <row r="3259" spans="1:2" ht="12.75">
      <c r="A3259" s="74">
        <v>9152</v>
      </c>
      <c r="B3259" s="75" t="s">
        <v>2007</v>
      </c>
    </row>
    <row r="3260" spans="1:2" ht="12.75">
      <c r="A3260" s="74">
        <v>9152</v>
      </c>
      <c r="B3260" s="75" t="s">
        <v>2008</v>
      </c>
    </row>
    <row r="3261" spans="1:2" ht="12.75">
      <c r="A3261" s="74">
        <v>9153</v>
      </c>
      <c r="B3261" s="75" t="s">
        <v>2009</v>
      </c>
    </row>
    <row r="3262" spans="1:2" ht="12.75">
      <c r="A3262" s="74">
        <v>9153</v>
      </c>
      <c r="B3262" s="75" t="s">
        <v>2010</v>
      </c>
    </row>
    <row r="3263" spans="1:2" ht="12.75">
      <c r="A3263" s="74">
        <v>9154</v>
      </c>
      <c r="B3263" s="75" t="s">
        <v>2011</v>
      </c>
    </row>
    <row r="3264" spans="1:2" ht="12.75">
      <c r="A3264" s="74">
        <v>9154</v>
      </c>
      <c r="B3264" s="75" t="s">
        <v>2012</v>
      </c>
    </row>
    <row r="3265" spans="1:2" ht="12.75">
      <c r="A3265" s="74">
        <v>9155</v>
      </c>
      <c r="B3265" s="75" t="s">
        <v>2013</v>
      </c>
    </row>
    <row r="3266" spans="1:2" ht="12.75">
      <c r="A3266" s="74">
        <v>9155</v>
      </c>
      <c r="B3266" s="75" t="s">
        <v>2014</v>
      </c>
    </row>
    <row r="3267" spans="1:2" ht="12.75">
      <c r="A3267" s="74">
        <v>9156</v>
      </c>
      <c r="B3267" s="75" t="s">
        <v>2015</v>
      </c>
    </row>
    <row r="3268" spans="1:2" ht="12.75">
      <c r="A3268" s="74">
        <v>9156</v>
      </c>
      <c r="B3268" s="75" t="s">
        <v>83</v>
      </c>
    </row>
    <row r="3269" spans="1:2" ht="12.75">
      <c r="A3269" s="74">
        <v>9157</v>
      </c>
      <c r="B3269" s="75" t="s">
        <v>2016</v>
      </c>
    </row>
    <row r="3270" spans="1:2" ht="12.75">
      <c r="A3270" s="74">
        <v>9157</v>
      </c>
      <c r="B3270" s="75" t="s">
        <v>2017</v>
      </c>
    </row>
    <row r="3271" spans="1:2" ht="12.75">
      <c r="A3271" s="74">
        <v>9158</v>
      </c>
      <c r="B3271" s="75" t="s">
        <v>2018</v>
      </c>
    </row>
    <row r="3272" spans="1:2" ht="12.75">
      <c r="A3272" s="74">
        <v>9158</v>
      </c>
      <c r="B3272" s="75" t="s">
        <v>2019</v>
      </c>
    </row>
    <row r="3273" spans="1:2" ht="12.75">
      <c r="A3273" s="74">
        <v>9159</v>
      </c>
      <c r="B3273" s="75" t="s">
        <v>2020</v>
      </c>
    </row>
    <row r="3274" spans="1:2" ht="12.75">
      <c r="A3274" s="74">
        <v>9159</v>
      </c>
      <c r="B3274" s="75" t="s">
        <v>2021</v>
      </c>
    </row>
    <row r="3275" spans="1:2" ht="12.75">
      <c r="A3275" s="74">
        <v>9160</v>
      </c>
      <c r="B3275" s="75" t="s">
        <v>2022</v>
      </c>
    </row>
    <row r="3276" spans="1:2" ht="12.75">
      <c r="A3276" s="74">
        <v>9160</v>
      </c>
      <c r="B3276" s="75" t="s">
        <v>2023</v>
      </c>
    </row>
    <row r="3277" spans="1:2" ht="12.75">
      <c r="A3277" s="74">
        <v>9161</v>
      </c>
      <c r="B3277" s="75" t="s">
        <v>2024</v>
      </c>
    </row>
    <row r="3278" spans="1:2" ht="12.75">
      <c r="A3278" s="74">
        <v>9161</v>
      </c>
      <c r="B3278" s="75" t="s">
        <v>2025</v>
      </c>
    </row>
    <row r="3279" spans="1:2" ht="12.75">
      <c r="A3279" s="74">
        <v>9162</v>
      </c>
      <c r="B3279" s="75" t="s">
        <v>2026</v>
      </c>
    </row>
    <row r="3280" spans="1:2" ht="12.75">
      <c r="A3280" s="74">
        <v>9163</v>
      </c>
      <c r="B3280" s="75" t="s">
        <v>2027</v>
      </c>
    </row>
    <row r="3281" spans="1:2" ht="12.75">
      <c r="A3281" s="74">
        <v>9164</v>
      </c>
      <c r="B3281" s="75" t="s">
        <v>2028</v>
      </c>
    </row>
    <row r="3282" spans="1:2" ht="12.75">
      <c r="A3282" s="74">
        <v>9165</v>
      </c>
      <c r="B3282" s="75" t="s">
        <v>2029</v>
      </c>
    </row>
    <row r="3283" spans="1:2" ht="12.75">
      <c r="A3283" s="74">
        <v>9167</v>
      </c>
      <c r="B3283" s="75" t="s">
        <v>2030</v>
      </c>
    </row>
    <row r="3284" spans="1:2" ht="12.75">
      <c r="A3284" s="74">
        <v>9168</v>
      </c>
      <c r="B3284" s="75" t="s">
        <v>2031</v>
      </c>
    </row>
    <row r="3285" spans="1:2" ht="12.75">
      <c r="A3285" s="74">
        <v>9169</v>
      </c>
      <c r="B3285" s="75" t="s">
        <v>2032</v>
      </c>
    </row>
    <row r="3286" spans="1:2" ht="12.75">
      <c r="A3286" s="74">
        <v>9170</v>
      </c>
      <c r="B3286" s="75" t="s">
        <v>2033</v>
      </c>
    </row>
    <row r="3287" spans="1:2" ht="12.75">
      <c r="A3287" s="74">
        <v>9171</v>
      </c>
      <c r="B3287" s="75" t="s">
        <v>2034</v>
      </c>
    </row>
    <row r="3288" spans="1:2" ht="12.75">
      <c r="A3288" s="74">
        <v>9172</v>
      </c>
      <c r="B3288" s="75" t="s">
        <v>2035</v>
      </c>
    </row>
    <row r="3289" spans="1:2" ht="12.75">
      <c r="A3289" s="74">
        <v>9173</v>
      </c>
      <c r="B3289" s="75" t="s">
        <v>2036</v>
      </c>
    </row>
    <row r="3290" spans="1:2" ht="12.75">
      <c r="A3290" s="74">
        <v>9174</v>
      </c>
      <c r="B3290" s="75" t="s">
        <v>2037</v>
      </c>
    </row>
    <row r="3291" spans="1:2" ht="12.75">
      <c r="A3291" s="74">
        <v>9175</v>
      </c>
      <c r="B3291" s="75" t="s">
        <v>2038</v>
      </c>
    </row>
    <row r="3292" spans="1:2" ht="12.75">
      <c r="A3292" s="74">
        <v>9180</v>
      </c>
      <c r="B3292" s="75" t="s">
        <v>2039</v>
      </c>
    </row>
    <row r="3293" spans="1:2" ht="12.75">
      <c r="A3293" s="74">
        <v>9181</v>
      </c>
      <c r="B3293" s="75" t="s">
        <v>2040</v>
      </c>
    </row>
    <row r="3294" spans="1:2" ht="12.75">
      <c r="A3294" s="74">
        <v>9182</v>
      </c>
      <c r="B3294" s="75" t="s">
        <v>2041</v>
      </c>
    </row>
    <row r="3295" spans="1:2" ht="12.75">
      <c r="A3295" s="74">
        <v>9183</v>
      </c>
      <c r="B3295" s="75" t="s">
        <v>2042</v>
      </c>
    </row>
    <row r="3296" spans="1:2" ht="12.75">
      <c r="A3296" s="74">
        <v>9184</v>
      </c>
      <c r="B3296" s="75" t="s">
        <v>2043</v>
      </c>
    </row>
    <row r="3297" spans="1:2" ht="12.75">
      <c r="A3297" s="74">
        <v>9185</v>
      </c>
      <c r="B3297" s="75" t="s">
        <v>2044</v>
      </c>
    </row>
    <row r="3298" spans="1:2" ht="12.75">
      <c r="A3298" s="74">
        <v>9186</v>
      </c>
      <c r="B3298" s="75" t="s">
        <v>2045</v>
      </c>
    </row>
    <row r="3299" spans="1:2" ht="12.75">
      <c r="A3299" s="74">
        <v>9187</v>
      </c>
      <c r="B3299" s="75" t="s">
        <v>2046</v>
      </c>
    </row>
    <row r="3300" spans="1:2" ht="12.75">
      <c r="A3300" s="74">
        <v>9188</v>
      </c>
      <c r="B3300" s="75" t="s">
        <v>2047</v>
      </c>
    </row>
    <row r="3301" spans="1:2" ht="12.75">
      <c r="A3301" s="74">
        <v>9189</v>
      </c>
      <c r="B3301" s="75" t="s">
        <v>2048</v>
      </c>
    </row>
    <row r="3302" spans="1:2" ht="12.75">
      <c r="A3302" s="74">
        <v>9190</v>
      </c>
      <c r="B3302" s="75" t="s">
        <v>2049</v>
      </c>
    </row>
    <row r="3303" spans="1:2" ht="12.75">
      <c r="A3303" s="74">
        <v>9199</v>
      </c>
      <c r="B3303" s="75" t="s">
        <v>2050</v>
      </c>
    </row>
    <row r="3304" spans="1:2" ht="12.75">
      <c r="A3304" s="74">
        <v>9200</v>
      </c>
      <c r="B3304" s="75" t="s">
        <v>1982</v>
      </c>
    </row>
    <row r="3305" spans="1:2" ht="12.75">
      <c r="A3305" s="74">
        <v>9209</v>
      </c>
      <c r="B3305" s="75" t="s">
        <v>2051</v>
      </c>
    </row>
    <row r="3306" spans="1:2" ht="12.75">
      <c r="A3306" s="74">
        <v>9210</v>
      </c>
      <c r="B3306" s="75" t="s">
        <v>2052</v>
      </c>
    </row>
    <row r="3307" spans="1:2" ht="12.75">
      <c r="A3307" s="74">
        <v>9219</v>
      </c>
      <c r="B3307" s="75" t="s">
        <v>2053</v>
      </c>
    </row>
    <row r="3308" spans="1:2" ht="12.75">
      <c r="A3308" s="74">
        <v>9220</v>
      </c>
      <c r="B3308" s="75" t="s">
        <v>2054</v>
      </c>
    </row>
    <row r="3309" spans="1:2" ht="12.75">
      <c r="A3309" s="74">
        <v>9221</v>
      </c>
      <c r="B3309" s="75" t="s">
        <v>2055</v>
      </c>
    </row>
    <row r="3310" spans="1:2" ht="12.75">
      <c r="A3310" s="74">
        <v>9229</v>
      </c>
      <c r="B3310" s="75" t="s">
        <v>2056</v>
      </c>
    </row>
    <row r="3311" spans="1:2" ht="12.75">
      <c r="A3311" s="74">
        <v>9230</v>
      </c>
      <c r="B3311" s="75" t="s">
        <v>2057</v>
      </c>
    </row>
    <row r="3312" spans="1:2" ht="12.75">
      <c r="A3312" s="74">
        <v>9230</v>
      </c>
      <c r="B3312" s="75" t="s">
        <v>83</v>
      </c>
    </row>
    <row r="3313" spans="1:2" ht="12.75">
      <c r="A3313" s="74">
        <v>9232</v>
      </c>
      <c r="B3313" s="75" t="s">
        <v>2058</v>
      </c>
    </row>
    <row r="3314" spans="1:2" ht="12.75">
      <c r="A3314" s="74">
        <v>9232</v>
      </c>
      <c r="B3314" s="75" t="s">
        <v>83</v>
      </c>
    </row>
    <row r="3315" spans="1:2" ht="12.75">
      <c r="A3315" s="74">
        <v>9234</v>
      </c>
      <c r="B3315" s="75" t="s">
        <v>2059</v>
      </c>
    </row>
    <row r="3316" spans="1:2" ht="12.75">
      <c r="A3316" s="74">
        <v>9234</v>
      </c>
      <c r="B3316" s="75" t="s">
        <v>83</v>
      </c>
    </row>
    <row r="3317" spans="1:2" ht="12.75">
      <c r="A3317" s="74">
        <v>9239</v>
      </c>
      <c r="B3317" s="75" t="s">
        <v>2060</v>
      </c>
    </row>
    <row r="3318" spans="1:2" ht="12.75">
      <c r="A3318" s="74">
        <v>9239</v>
      </c>
      <c r="B3318" s="75" t="s">
        <v>83</v>
      </c>
    </row>
    <row r="3319" spans="1:2" ht="12.75">
      <c r="A3319" s="74">
        <v>9240</v>
      </c>
      <c r="B3319" s="75" t="s">
        <v>2061</v>
      </c>
    </row>
    <row r="3320" spans="1:2" ht="12.75">
      <c r="A3320" s="74">
        <v>9241</v>
      </c>
      <c r="B3320" s="75" t="s">
        <v>2062</v>
      </c>
    </row>
    <row r="3321" spans="1:2" ht="12.75">
      <c r="A3321" s="74">
        <v>9242</v>
      </c>
      <c r="B3321" s="75" t="s">
        <v>2063</v>
      </c>
    </row>
    <row r="3322" spans="1:2" ht="12.75">
      <c r="A3322" s="74">
        <v>9243</v>
      </c>
      <c r="B3322" s="75" t="s">
        <v>2064</v>
      </c>
    </row>
    <row r="3323" spans="1:2" ht="12.75">
      <c r="A3323" s="74">
        <v>9244</v>
      </c>
      <c r="B3323" s="75" t="s">
        <v>2065</v>
      </c>
    </row>
    <row r="3324" spans="1:2" ht="12.75">
      <c r="A3324" s="74">
        <v>9245</v>
      </c>
      <c r="B3324" s="75" t="s">
        <v>2066</v>
      </c>
    </row>
    <row r="3325" spans="1:2" ht="12.75">
      <c r="A3325" s="74">
        <v>9246</v>
      </c>
      <c r="B3325" s="75" t="s">
        <v>2067</v>
      </c>
    </row>
    <row r="3326" spans="1:2" ht="12.75">
      <c r="A3326" s="74">
        <v>9247</v>
      </c>
      <c r="B3326" s="75" t="s">
        <v>2068</v>
      </c>
    </row>
    <row r="3327" spans="1:2" ht="12.75">
      <c r="A3327" s="74">
        <v>9249</v>
      </c>
      <c r="B3327" s="75" t="s">
        <v>2069</v>
      </c>
    </row>
    <row r="3328" spans="1:2" ht="12.75">
      <c r="A3328" s="74">
        <v>9250</v>
      </c>
      <c r="B3328" s="75" t="s">
        <v>2070</v>
      </c>
    </row>
    <row r="3329" spans="1:2" ht="12.75">
      <c r="A3329" s="74">
        <v>9250</v>
      </c>
      <c r="B3329" s="75" t="s">
        <v>83</v>
      </c>
    </row>
    <row r="3330" spans="1:2" ht="12.75">
      <c r="A3330" s="74">
        <v>9255</v>
      </c>
      <c r="B3330" s="75" t="s">
        <v>83</v>
      </c>
    </row>
    <row r="3331" spans="1:2" ht="12.75">
      <c r="A3331" s="74">
        <v>9255</v>
      </c>
      <c r="B3331" s="75" t="s">
        <v>2071</v>
      </c>
    </row>
    <row r="3332" spans="1:2" ht="12.75">
      <c r="A3332" s="74">
        <v>9259</v>
      </c>
      <c r="B3332" s="75" t="s">
        <v>2072</v>
      </c>
    </row>
    <row r="3333" spans="1:2" ht="12.75">
      <c r="A3333" s="74">
        <v>9259</v>
      </c>
      <c r="B3333" s="75" t="s">
        <v>83</v>
      </c>
    </row>
    <row r="3334" spans="1:2" ht="12.75">
      <c r="A3334" s="74">
        <v>9260</v>
      </c>
      <c r="B3334" s="75" t="s">
        <v>2073</v>
      </c>
    </row>
    <row r="3335" spans="1:2" ht="12.75">
      <c r="A3335" s="74">
        <v>9262</v>
      </c>
      <c r="B3335" s="75" t="s">
        <v>2074</v>
      </c>
    </row>
    <row r="3336" spans="1:2" ht="12.75">
      <c r="A3336" s="74">
        <v>9264</v>
      </c>
      <c r="B3336" s="75" t="s">
        <v>2075</v>
      </c>
    </row>
    <row r="3337" spans="1:2" ht="12.75">
      <c r="A3337" s="74">
        <v>9269</v>
      </c>
      <c r="B3337" s="75" t="s">
        <v>2076</v>
      </c>
    </row>
    <row r="3338" spans="1:2" ht="12.75">
      <c r="A3338" s="74">
        <v>9270</v>
      </c>
      <c r="B3338" s="75" t="s">
        <v>2077</v>
      </c>
    </row>
    <row r="3339" spans="1:2" ht="12.75">
      <c r="A3339" s="74">
        <v>9270</v>
      </c>
      <c r="B3339" s="75" t="s">
        <v>2078</v>
      </c>
    </row>
    <row r="3340" spans="1:2" ht="12.75">
      <c r="A3340" s="74">
        <v>9271</v>
      </c>
      <c r="B3340" s="75" t="s">
        <v>2079</v>
      </c>
    </row>
    <row r="3341" spans="1:2" ht="12.75">
      <c r="A3341" s="74">
        <v>9272</v>
      </c>
      <c r="B3341" s="75" t="s">
        <v>2080</v>
      </c>
    </row>
    <row r="3342" spans="1:2" ht="12.75">
      <c r="A3342" s="74">
        <v>9272</v>
      </c>
      <c r="B3342" s="75" t="s">
        <v>2081</v>
      </c>
    </row>
    <row r="3343" spans="1:2" ht="12.75">
      <c r="A3343" s="74">
        <v>9273</v>
      </c>
      <c r="B3343" s="75" t="s">
        <v>2082</v>
      </c>
    </row>
    <row r="3344" spans="1:2" ht="12.75">
      <c r="A3344" s="74">
        <v>9274</v>
      </c>
      <c r="B3344" s="75" t="s">
        <v>2083</v>
      </c>
    </row>
    <row r="3345" spans="1:2" ht="12.75">
      <c r="A3345" s="74">
        <v>9274</v>
      </c>
      <c r="B3345" s="75" t="s">
        <v>2084</v>
      </c>
    </row>
    <row r="3346" spans="1:2" ht="12.75">
      <c r="A3346" s="74">
        <v>9275</v>
      </c>
      <c r="B3346" s="75" t="s">
        <v>2085</v>
      </c>
    </row>
    <row r="3347" spans="1:2" ht="12.75">
      <c r="A3347" s="74">
        <v>9276</v>
      </c>
      <c r="B3347" s="75" t="s">
        <v>2086</v>
      </c>
    </row>
    <row r="3348" spans="1:2" ht="12.75">
      <c r="A3348" s="74">
        <v>9276</v>
      </c>
      <c r="B3348" s="75" t="s">
        <v>2087</v>
      </c>
    </row>
    <row r="3349" spans="1:2" ht="12.75">
      <c r="A3349" s="74">
        <v>9277</v>
      </c>
      <c r="B3349" s="75" t="s">
        <v>2088</v>
      </c>
    </row>
    <row r="3350" spans="1:2" ht="12.75">
      <c r="A3350" s="74">
        <v>9278</v>
      </c>
      <c r="B3350" s="75" t="s">
        <v>2089</v>
      </c>
    </row>
    <row r="3351" spans="1:2" ht="12.75">
      <c r="A3351" s="74">
        <v>9278</v>
      </c>
      <c r="B3351" s="75" t="s">
        <v>2090</v>
      </c>
    </row>
    <row r="3352" spans="1:2" ht="12.75">
      <c r="A3352" s="74">
        <v>9279</v>
      </c>
      <c r="B3352" s="75" t="s">
        <v>2091</v>
      </c>
    </row>
    <row r="3353" spans="1:2" ht="12.75">
      <c r="A3353" s="74">
        <v>9280</v>
      </c>
      <c r="B3353" s="75" t="s">
        <v>2092</v>
      </c>
    </row>
    <row r="3354" spans="1:2" ht="12.75">
      <c r="A3354" s="74">
        <v>9280</v>
      </c>
      <c r="B3354" s="75" t="s">
        <v>2093</v>
      </c>
    </row>
    <row r="3355" spans="1:2" ht="12.75">
      <c r="A3355" s="74">
        <v>9281</v>
      </c>
      <c r="B3355" s="75" t="s">
        <v>2094</v>
      </c>
    </row>
    <row r="3356" spans="1:2" ht="12.75">
      <c r="A3356" s="74">
        <v>9282</v>
      </c>
      <c r="B3356" s="75" t="s">
        <v>2095</v>
      </c>
    </row>
    <row r="3357" spans="1:2" ht="12.75">
      <c r="A3357" s="74">
        <v>9283</v>
      </c>
      <c r="B3357" s="75" t="s">
        <v>2096</v>
      </c>
    </row>
    <row r="3358" spans="1:2" ht="12.75">
      <c r="A3358" s="74">
        <v>9283</v>
      </c>
      <c r="B3358" s="75" t="s">
        <v>2097</v>
      </c>
    </row>
    <row r="3359" spans="1:2" ht="12.75">
      <c r="A3359" s="74">
        <v>9284</v>
      </c>
      <c r="B3359" s="75" t="s">
        <v>2098</v>
      </c>
    </row>
    <row r="3360" spans="1:2" ht="12.75">
      <c r="A3360" s="74">
        <v>9284</v>
      </c>
      <c r="B3360" s="75" t="s">
        <v>2099</v>
      </c>
    </row>
    <row r="3361" spans="1:2" ht="12.75">
      <c r="A3361" s="74">
        <v>9285</v>
      </c>
      <c r="B3361" s="75" t="s">
        <v>2100</v>
      </c>
    </row>
    <row r="3362" spans="1:2" ht="12.75">
      <c r="A3362" s="74">
        <v>9286</v>
      </c>
      <c r="B3362" s="75" t="s">
        <v>2101</v>
      </c>
    </row>
    <row r="3363" spans="1:2" ht="12.75">
      <c r="A3363" s="74">
        <v>9287</v>
      </c>
      <c r="B3363" s="75" t="s">
        <v>2102</v>
      </c>
    </row>
    <row r="3364" spans="1:2" ht="12.75">
      <c r="A3364" s="74">
        <v>9288</v>
      </c>
      <c r="B3364" s="75" t="s">
        <v>2103</v>
      </c>
    </row>
    <row r="3365" spans="1:2" ht="12.75">
      <c r="A3365" s="74">
        <v>9289</v>
      </c>
      <c r="B3365" s="75" t="s">
        <v>2104</v>
      </c>
    </row>
    <row r="3366" spans="1:2" ht="12.75">
      <c r="A3366" s="74">
        <v>9290</v>
      </c>
      <c r="B3366" s="75" t="s">
        <v>2105</v>
      </c>
    </row>
    <row r="3367" spans="1:2" ht="12.75">
      <c r="A3367" s="74">
        <v>9290</v>
      </c>
      <c r="B3367" s="75" t="s">
        <v>2105</v>
      </c>
    </row>
    <row r="3368" spans="1:2" ht="12.75">
      <c r="A3368" s="74">
        <v>9291</v>
      </c>
      <c r="B3368" s="75" t="s">
        <v>2106</v>
      </c>
    </row>
    <row r="3369" spans="1:2" ht="12.75">
      <c r="A3369" s="74">
        <v>9291</v>
      </c>
      <c r="B3369" s="75" t="s">
        <v>2106</v>
      </c>
    </row>
    <row r="3370" spans="1:2" ht="12.75">
      <c r="A3370" s="74">
        <v>9292</v>
      </c>
      <c r="B3370" s="75" t="s">
        <v>2107</v>
      </c>
    </row>
    <row r="3371" spans="1:2" ht="12.75">
      <c r="A3371" s="74">
        <v>9292</v>
      </c>
      <c r="B3371" s="75" t="s">
        <v>2107</v>
      </c>
    </row>
    <row r="3372" spans="1:2" ht="12.75">
      <c r="A3372" s="74">
        <v>9293</v>
      </c>
      <c r="B3372" s="75" t="s">
        <v>2108</v>
      </c>
    </row>
    <row r="3373" spans="1:2" ht="12.75">
      <c r="A3373" s="74">
        <v>9293</v>
      </c>
      <c r="B3373" s="75" t="s">
        <v>2108</v>
      </c>
    </row>
    <row r="3374" spans="1:2" ht="12.75">
      <c r="A3374" s="74">
        <v>9294</v>
      </c>
      <c r="B3374" s="75" t="s">
        <v>2109</v>
      </c>
    </row>
    <row r="3375" spans="1:2" ht="12.75">
      <c r="A3375" s="74">
        <v>9295</v>
      </c>
      <c r="B3375" s="75" t="s">
        <v>2110</v>
      </c>
    </row>
    <row r="3376" spans="1:2" ht="12.75">
      <c r="A3376" s="74">
        <v>9297</v>
      </c>
      <c r="B3376" s="75" t="s">
        <v>2111</v>
      </c>
    </row>
    <row r="3377" spans="1:2" ht="12.75">
      <c r="A3377" s="74">
        <v>9326</v>
      </c>
      <c r="B3377" s="75" t="s">
        <v>2112</v>
      </c>
    </row>
    <row r="3378" spans="1:2" ht="12.75">
      <c r="A3378" s="74">
        <v>9327</v>
      </c>
      <c r="B3378" s="75" t="s">
        <v>2112</v>
      </c>
    </row>
    <row r="3379" spans="1:2" ht="12.75">
      <c r="A3379" s="74">
        <v>9328</v>
      </c>
      <c r="B3379" s="75" t="s">
        <v>2112</v>
      </c>
    </row>
    <row r="3380" spans="1:2" ht="12.75">
      <c r="A3380" s="74">
        <v>9329</v>
      </c>
      <c r="B3380" s="75" t="s">
        <v>2112</v>
      </c>
    </row>
    <row r="3381" spans="1:2" ht="12.75">
      <c r="A3381" s="74">
        <v>9330</v>
      </c>
      <c r="B3381" s="75" t="s">
        <v>2112</v>
      </c>
    </row>
    <row r="3382" spans="1:2" ht="12.75">
      <c r="A3382" s="74">
        <v>9331</v>
      </c>
      <c r="B3382" s="75" t="s">
        <v>2112</v>
      </c>
    </row>
    <row r="3383" spans="1:2" ht="12.75">
      <c r="A3383" s="74">
        <v>9332</v>
      </c>
      <c r="B3383" s="75" t="s">
        <v>2112</v>
      </c>
    </row>
    <row r="3384" spans="1:2" ht="12.75">
      <c r="A3384" s="74">
        <v>9333</v>
      </c>
      <c r="B3384" s="75" t="s">
        <v>2112</v>
      </c>
    </row>
    <row r="3385" spans="1:2" ht="12.75">
      <c r="A3385" s="74">
        <v>9334</v>
      </c>
      <c r="B3385" s="75" t="s">
        <v>2112</v>
      </c>
    </row>
    <row r="3386" spans="1:2" ht="12.75">
      <c r="A3386" s="74">
        <v>9335</v>
      </c>
      <c r="B3386" s="75" t="s">
        <v>2112</v>
      </c>
    </row>
    <row r="3387" spans="1:2" ht="12.75">
      <c r="A3387" s="74">
        <v>9336</v>
      </c>
      <c r="B3387" s="75" t="s">
        <v>2112</v>
      </c>
    </row>
    <row r="3388" spans="1:2" ht="12.75">
      <c r="A3388" s="74">
        <v>9337</v>
      </c>
      <c r="B3388" s="75" t="s">
        <v>2112</v>
      </c>
    </row>
    <row r="3389" spans="1:2" ht="12.75">
      <c r="A3389" s="74">
        <v>9338</v>
      </c>
      <c r="B3389" s="75" t="s">
        <v>2112</v>
      </c>
    </row>
    <row r="3390" spans="1:2" ht="12.75">
      <c r="A3390" s="74">
        <v>9339</v>
      </c>
      <c r="B3390" s="75" t="s">
        <v>2112</v>
      </c>
    </row>
    <row r="3391" spans="1:2" ht="12.75">
      <c r="A3391" s="74">
        <v>9340</v>
      </c>
      <c r="B3391" s="75" t="s">
        <v>2112</v>
      </c>
    </row>
    <row r="3392" spans="1:2" ht="12.75">
      <c r="A3392" s="74">
        <v>9341</v>
      </c>
      <c r="B3392" s="75" t="s">
        <v>2112</v>
      </c>
    </row>
    <row r="3393" spans="1:2" ht="12.75">
      <c r="A3393" s="74">
        <v>9342</v>
      </c>
      <c r="B3393" s="75" t="s">
        <v>2112</v>
      </c>
    </row>
    <row r="3394" spans="1:2" ht="12.75">
      <c r="A3394" s="74">
        <v>9343</v>
      </c>
      <c r="B3394" s="75" t="s">
        <v>2112</v>
      </c>
    </row>
    <row r="3395" spans="1:2" ht="12.75">
      <c r="A3395" s="74">
        <v>9346</v>
      </c>
      <c r="B3395" s="75" t="s">
        <v>2112</v>
      </c>
    </row>
    <row r="3396" spans="1:2" ht="12.75">
      <c r="A3396" s="74">
        <v>9347</v>
      </c>
      <c r="B3396" s="75" t="s">
        <v>2112</v>
      </c>
    </row>
    <row r="3397" spans="1:2" ht="12.75">
      <c r="A3397" s="74">
        <v>9348</v>
      </c>
      <c r="B3397" s="75" t="s">
        <v>2112</v>
      </c>
    </row>
    <row r="3398" spans="1:2" ht="12.75">
      <c r="A3398" s="74">
        <v>9349</v>
      </c>
      <c r="B3398" s="75" t="s">
        <v>2112</v>
      </c>
    </row>
    <row r="3399" spans="1:2" ht="12.75">
      <c r="A3399" s="74">
        <v>9357</v>
      </c>
      <c r="B3399" s="75" t="s">
        <v>2112</v>
      </c>
    </row>
    <row r="3400" spans="1:2" ht="12.75">
      <c r="A3400" s="74">
        <v>9358</v>
      </c>
      <c r="B3400" s="75" t="s">
        <v>2112</v>
      </c>
    </row>
    <row r="3401" spans="1:2" ht="12.75">
      <c r="A3401" s="74">
        <v>9359</v>
      </c>
      <c r="B3401" s="75" t="s">
        <v>2112</v>
      </c>
    </row>
    <row r="3402" spans="1:2" ht="12.75">
      <c r="A3402" s="74">
        <v>9360</v>
      </c>
      <c r="B3402" s="75" t="s">
        <v>2112</v>
      </c>
    </row>
    <row r="3403" spans="1:2" ht="12.75">
      <c r="A3403" s="74">
        <v>9365</v>
      </c>
      <c r="B3403" s="75" t="s">
        <v>2112</v>
      </c>
    </row>
    <row r="3404" spans="1:2" ht="12.75">
      <c r="A3404" s="74">
        <v>9366</v>
      </c>
      <c r="B3404" s="75" t="s">
        <v>2112</v>
      </c>
    </row>
    <row r="3405" spans="1:2" ht="12.75">
      <c r="A3405" s="74">
        <v>9367</v>
      </c>
      <c r="B3405" s="75" t="s">
        <v>2112</v>
      </c>
    </row>
    <row r="3406" spans="1:2" ht="12.75">
      <c r="A3406" s="74">
        <v>9371</v>
      </c>
      <c r="B3406" s="75" t="s">
        <v>2112</v>
      </c>
    </row>
    <row r="3407" spans="1:2" ht="12.75">
      <c r="A3407" s="74">
        <v>9372</v>
      </c>
      <c r="B3407" s="75" t="s">
        <v>2112</v>
      </c>
    </row>
    <row r="3408" spans="1:2" ht="12.75">
      <c r="A3408" s="74">
        <v>9400</v>
      </c>
      <c r="B3408" s="75" t="s">
        <v>55</v>
      </c>
    </row>
    <row r="3409" spans="1:2" ht="12.75">
      <c r="A3409" s="74">
        <v>9401</v>
      </c>
      <c r="B3409" s="75" t="s">
        <v>55</v>
      </c>
    </row>
    <row r="3410" spans="1:2" ht="12.75">
      <c r="A3410" s="74">
        <v>9402</v>
      </c>
      <c r="B3410" s="75" t="s">
        <v>55</v>
      </c>
    </row>
    <row r="3411" spans="1:2" ht="12.75">
      <c r="A3411" s="74">
        <v>9403</v>
      </c>
      <c r="B3411" s="75" t="s">
        <v>55</v>
      </c>
    </row>
    <row r="3412" spans="1:2" ht="12.75">
      <c r="A3412" s="74">
        <v>9404</v>
      </c>
      <c r="B3412" s="75" t="s">
        <v>55</v>
      </c>
    </row>
    <row r="3413" spans="1:2" ht="12.75">
      <c r="A3413" s="74">
        <v>9405</v>
      </c>
      <c r="B3413" s="75" t="s">
        <v>55</v>
      </c>
    </row>
    <row r="3414" spans="1:2" ht="12.75">
      <c r="A3414" s="74">
        <v>9406</v>
      </c>
      <c r="B3414" s="75" t="s">
        <v>55</v>
      </c>
    </row>
    <row r="3415" spans="1:2" ht="12.75">
      <c r="A3415" s="74">
        <v>9407</v>
      </c>
      <c r="B3415" s="75" t="s">
        <v>55</v>
      </c>
    </row>
    <row r="3416" spans="1:2" ht="12.75">
      <c r="A3416" s="74">
        <v>9408</v>
      </c>
      <c r="B3416" s="75" t="s">
        <v>55</v>
      </c>
    </row>
    <row r="3417" spans="1:2" ht="12.75">
      <c r="A3417" s="74">
        <v>9409</v>
      </c>
      <c r="B3417" s="75" t="s">
        <v>55</v>
      </c>
    </row>
    <row r="3418" spans="1:2" ht="12.75">
      <c r="A3418" s="74">
        <v>9410</v>
      </c>
      <c r="B3418" s="75" t="s">
        <v>2113</v>
      </c>
    </row>
    <row r="3419" spans="1:2" ht="12.75">
      <c r="A3419" s="74">
        <v>9410</v>
      </c>
      <c r="B3419" s="75" t="s">
        <v>64</v>
      </c>
    </row>
    <row r="3420" spans="1:2" ht="12.75">
      <c r="A3420" s="74">
        <v>9411</v>
      </c>
      <c r="B3420" s="75" t="s">
        <v>2114</v>
      </c>
    </row>
    <row r="3421" spans="1:2" ht="12.75">
      <c r="A3421" s="74">
        <v>9411</v>
      </c>
      <c r="B3421" s="75" t="s">
        <v>64</v>
      </c>
    </row>
    <row r="3422" spans="1:2" ht="12.75">
      <c r="A3422" s="74">
        <v>9412</v>
      </c>
      <c r="B3422" s="75" t="s">
        <v>64</v>
      </c>
    </row>
    <row r="3423" spans="1:2" ht="12.75">
      <c r="A3423" s="74">
        <v>9413</v>
      </c>
      <c r="B3423" s="75" t="s">
        <v>2115</v>
      </c>
    </row>
    <row r="3424" spans="1:2" ht="12.75">
      <c r="A3424" s="74">
        <v>9413</v>
      </c>
      <c r="B3424" s="75" t="s">
        <v>64</v>
      </c>
    </row>
    <row r="3425" spans="1:2" ht="12.75">
      <c r="A3425" s="74">
        <v>9414</v>
      </c>
      <c r="B3425" s="75" t="s">
        <v>64</v>
      </c>
    </row>
    <row r="3426" spans="1:2" ht="12.75">
      <c r="A3426" s="74">
        <v>9415</v>
      </c>
      <c r="B3426" s="75" t="s">
        <v>2116</v>
      </c>
    </row>
    <row r="3427" spans="1:2" ht="12.75">
      <c r="A3427" s="74">
        <v>9415</v>
      </c>
      <c r="B3427" s="75" t="s">
        <v>64</v>
      </c>
    </row>
    <row r="3428" spans="1:2" ht="12.75">
      <c r="A3428" s="74">
        <v>9416</v>
      </c>
      <c r="B3428" s="75" t="s">
        <v>2117</v>
      </c>
    </row>
    <row r="3429" spans="1:2" ht="12.75">
      <c r="A3429" s="74">
        <v>9416</v>
      </c>
      <c r="B3429" s="75" t="s">
        <v>64</v>
      </c>
    </row>
    <row r="3430" spans="1:2" ht="12.75">
      <c r="A3430" s="74">
        <v>9417</v>
      </c>
      <c r="B3430" s="75" t="s">
        <v>64</v>
      </c>
    </row>
    <row r="3431" spans="1:2" ht="12.75">
      <c r="A3431" s="74">
        <v>9418</v>
      </c>
      <c r="B3431" s="75" t="s">
        <v>64</v>
      </c>
    </row>
    <row r="3432" spans="1:2" ht="12.75">
      <c r="A3432" s="74">
        <v>9419</v>
      </c>
      <c r="B3432" s="75" t="s">
        <v>64</v>
      </c>
    </row>
    <row r="3433" spans="1:2" ht="12.75">
      <c r="A3433" s="74">
        <v>9420</v>
      </c>
      <c r="B3433" s="75" t="s">
        <v>2118</v>
      </c>
    </row>
    <row r="3434" spans="1:2" ht="12.75">
      <c r="A3434" s="74">
        <v>9420</v>
      </c>
      <c r="B3434" s="75" t="s">
        <v>452</v>
      </c>
    </row>
    <row r="3435" spans="1:2" ht="12.75">
      <c r="A3435" s="74">
        <v>9421</v>
      </c>
      <c r="B3435" s="75" t="s">
        <v>2119</v>
      </c>
    </row>
    <row r="3436" spans="1:2" ht="12.75">
      <c r="A3436" s="74">
        <v>9421</v>
      </c>
      <c r="B3436" s="75" t="s">
        <v>452</v>
      </c>
    </row>
    <row r="3437" spans="1:2" ht="12.75">
      <c r="A3437" s="74">
        <v>9422</v>
      </c>
      <c r="B3437" s="75" t="s">
        <v>2120</v>
      </c>
    </row>
    <row r="3438" spans="1:2" ht="12.75">
      <c r="A3438" s="74">
        <v>9422</v>
      </c>
      <c r="B3438" s="75" t="s">
        <v>452</v>
      </c>
    </row>
    <row r="3439" spans="1:2" ht="12.75">
      <c r="A3439" s="74">
        <v>9423</v>
      </c>
      <c r="B3439" s="75" t="s">
        <v>452</v>
      </c>
    </row>
    <row r="3440" spans="1:2" ht="12.75">
      <c r="A3440" s="74">
        <v>9424</v>
      </c>
      <c r="B3440" s="75" t="s">
        <v>452</v>
      </c>
    </row>
    <row r="3441" spans="1:2" ht="12.75">
      <c r="A3441" s="74">
        <v>9425</v>
      </c>
      <c r="B3441" s="75" t="s">
        <v>452</v>
      </c>
    </row>
    <row r="3442" spans="1:2" ht="12.75">
      <c r="A3442" s="74">
        <v>9426</v>
      </c>
      <c r="B3442" s="75" t="s">
        <v>2121</v>
      </c>
    </row>
    <row r="3443" spans="1:2" ht="12.75">
      <c r="A3443" s="74">
        <v>9426</v>
      </c>
      <c r="B3443" s="75" t="s">
        <v>452</v>
      </c>
    </row>
    <row r="3444" spans="1:2" ht="12.75">
      <c r="A3444" s="74">
        <v>9427</v>
      </c>
      <c r="B3444" s="75" t="s">
        <v>2122</v>
      </c>
    </row>
    <row r="3445" spans="1:2" ht="12.75">
      <c r="A3445" s="74">
        <v>9427</v>
      </c>
      <c r="B3445" s="75" t="s">
        <v>452</v>
      </c>
    </row>
    <row r="3446" spans="1:2" ht="12.75">
      <c r="A3446" s="74">
        <v>9428</v>
      </c>
      <c r="B3446" s="75" t="s">
        <v>2123</v>
      </c>
    </row>
    <row r="3447" spans="1:2" ht="12.75">
      <c r="A3447" s="74">
        <v>9428</v>
      </c>
      <c r="B3447" s="75" t="s">
        <v>452</v>
      </c>
    </row>
    <row r="3448" spans="1:2" ht="12.75">
      <c r="A3448" s="74">
        <v>9429</v>
      </c>
      <c r="B3448" s="75" t="s">
        <v>2124</v>
      </c>
    </row>
    <row r="3449" spans="1:2" ht="12.75">
      <c r="A3449" s="74">
        <v>9429</v>
      </c>
      <c r="B3449" s="75" t="s">
        <v>452</v>
      </c>
    </row>
    <row r="3450" spans="1:2" ht="12.75">
      <c r="A3450" s="74">
        <v>9430</v>
      </c>
      <c r="B3450" s="75" t="s">
        <v>2125</v>
      </c>
    </row>
    <row r="3451" spans="1:2" ht="12.75">
      <c r="A3451" s="74">
        <v>9430</v>
      </c>
      <c r="B3451" s="75" t="s">
        <v>460</v>
      </c>
    </row>
    <row r="3452" spans="1:2" ht="12.75">
      <c r="A3452" s="74">
        <v>9431</v>
      </c>
      <c r="B3452" s="75" t="s">
        <v>2126</v>
      </c>
    </row>
    <row r="3453" spans="1:2" ht="12.75">
      <c r="A3453" s="74">
        <v>9431</v>
      </c>
      <c r="B3453" s="75" t="s">
        <v>460</v>
      </c>
    </row>
    <row r="3454" spans="1:2" ht="12.75">
      <c r="A3454" s="74">
        <v>9432</v>
      </c>
      <c r="B3454" s="75" t="s">
        <v>2127</v>
      </c>
    </row>
    <row r="3455" spans="1:2" ht="12.75">
      <c r="A3455" s="74">
        <v>9432</v>
      </c>
      <c r="B3455" s="75" t="s">
        <v>460</v>
      </c>
    </row>
    <row r="3456" spans="1:2" ht="12.75">
      <c r="A3456" s="74">
        <v>9433</v>
      </c>
      <c r="B3456" s="75" t="s">
        <v>460</v>
      </c>
    </row>
    <row r="3457" spans="1:2" ht="12.75">
      <c r="A3457" s="74">
        <v>9433</v>
      </c>
      <c r="B3457" s="75" t="s">
        <v>2128</v>
      </c>
    </row>
    <row r="3458" spans="1:2" ht="12.75">
      <c r="A3458" s="74">
        <v>9434</v>
      </c>
      <c r="B3458" s="75" t="s">
        <v>2129</v>
      </c>
    </row>
    <row r="3459" spans="1:2" ht="12.75">
      <c r="A3459" s="74">
        <v>9434</v>
      </c>
      <c r="B3459" s="75" t="s">
        <v>460</v>
      </c>
    </row>
    <row r="3460" spans="1:2" ht="12.75">
      <c r="A3460" s="74">
        <v>9435</v>
      </c>
      <c r="B3460" s="75" t="s">
        <v>2130</v>
      </c>
    </row>
    <row r="3461" spans="1:2" ht="12.75">
      <c r="A3461" s="74">
        <v>9435</v>
      </c>
      <c r="B3461" s="75" t="s">
        <v>460</v>
      </c>
    </row>
    <row r="3462" spans="1:2" ht="12.75">
      <c r="A3462" s="74">
        <v>9436</v>
      </c>
      <c r="B3462" s="75" t="s">
        <v>2131</v>
      </c>
    </row>
    <row r="3463" spans="1:2" ht="12.75">
      <c r="A3463" s="74">
        <v>9436</v>
      </c>
      <c r="B3463" s="75" t="s">
        <v>460</v>
      </c>
    </row>
    <row r="3464" spans="1:2" ht="12.75">
      <c r="A3464" s="74">
        <v>9437</v>
      </c>
      <c r="B3464" s="75" t="s">
        <v>460</v>
      </c>
    </row>
    <row r="3465" spans="1:2" ht="12.75">
      <c r="A3465" s="74">
        <v>9438</v>
      </c>
      <c r="B3465" s="75" t="s">
        <v>460</v>
      </c>
    </row>
    <row r="3466" spans="1:2" ht="12.75">
      <c r="A3466" s="74">
        <v>9438</v>
      </c>
      <c r="B3466" s="75" t="s">
        <v>2132</v>
      </c>
    </row>
    <row r="3467" spans="1:2" ht="12.75">
      <c r="A3467" s="74">
        <v>9439</v>
      </c>
      <c r="B3467" s="75" t="s">
        <v>460</v>
      </c>
    </row>
    <row r="3468" spans="1:2" ht="12.75">
      <c r="A3468" s="74">
        <v>9440</v>
      </c>
      <c r="B3468" s="75" t="s">
        <v>2133</v>
      </c>
    </row>
    <row r="3469" spans="1:2" ht="12.75">
      <c r="A3469" s="74">
        <v>9440</v>
      </c>
      <c r="B3469" s="75" t="s">
        <v>467</v>
      </c>
    </row>
    <row r="3470" spans="1:2" ht="12.75">
      <c r="A3470" s="74">
        <v>9441</v>
      </c>
      <c r="B3470" s="75" t="s">
        <v>467</v>
      </c>
    </row>
    <row r="3471" spans="1:2" ht="12.75">
      <c r="A3471" s="74">
        <v>9442</v>
      </c>
      <c r="B3471" s="75" t="s">
        <v>467</v>
      </c>
    </row>
    <row r="3472" spans="1:2" ht="12.75">
      <c r="A3472" s="74">
        <v>9443</v>
      </c>
      <c r="B3472" s="75" t="s">
        <v>467</v>
      </c>
    </row>
    <row r="3473" spans="1:2" ht="12.75">
      <c r="A3473" s="74">
        <v>9444</v>
      </c>
      <c r="B3473" s="75" t="s">
        <v>467</v>
      </c>
    </row>
    <row r="3474" spans="1:2" ht="12.75">
      <c r="A3474" s="74">
        <v>9445</v>
      </c>
      <c r="B3474" s="75" t="s">
        <v>2134</v>
      </c>
    </row>
    <row r="3475" spans="1:2" ht="12.75">
      <c r="A3475" s="74">
        <v>9445</v>
      </c>
      <c r="B3475" s="75" t="s">
        <v>467</v>
      </c>
    </row>
    <row r="3476" spans="1:2" ht="12.75">
      <c r="A3476" s="74">
        <v>9446</v>
      </c>
      <c r="B3476" s="75" t="s">
        <v>2135</v>
      </c>
    </row>
    <row r="3477" spans="1:2" ht="12.75">
      <c r="A3477" s="74">
        <v>9446</v>
      </c>
      <c r="B3477" s="75" t="s">
        <v>467</v>
      </c>
    </row>
    <row r="3478" spans="1:2" ht="12.75">
      <c r="A3478" s="74">
        <v>9447</v>
      </c>
      <c r="B3478" s="75" t="s">
        <v>2136</v>
      </c>
    </row>
    <row r="3479" spans="1:2" ht="12.75">
      <c r="A3479" s="74">
        <v>9447</v>
      </c>
      <c r="B3479" s="75" t="s">
        <v>467</v>
      </c>
    </row>
    <row r="3480" spans="1:2" ht="12.75">
      <c r="A3480" s="74">
        <v>9448</v>
      </c>
      <c r="B3480" s="75" t="s">
        <v>2137</v>
      </c>
    </row>
    <row r="3481" spans="1:2" ht="12.75">
      <c r="A3481" s="74">
        <v>9448</v>
      </c>
      <c r="B3481" s="75" t="s">
        <v>467</v>
      </c>
    </row>
    <row r="3482" spans="1:2" ht="12.75">
      <c r="A3482" s="74">
        <v>9449</v>
      </c>
      <c r="B3482" s="75" t="s">
        <v>2138</v>
      </c>
    </row>
    <row r="3483" spans="1:2" ht="12.75">
      <c r="A3483" s="74">
        <v>9449</v>
      </c>
      <c r="B3483" s="75" t="s">
        <v>467</v>
      </c>
    </row>
    <row r="3484" spans="1:2" ht="12.75">
      <c r="A3484" s="74">
        <v>9450</v>
      </c>
      <c r="B3484" s="75" t="s">
        <v>2139</v>
      </c>
    </row>
    <row r="3485" spans="1:2" ht="12.75">
      <c r="A3485" s="74">
        <v>9450</v>
      </c>
      <c r="B3485" s="75" t="s">
        <v>2140</v>
      </c>
    </row>
    <row r="3486" spans="1:2" ht="12.75">
      <c r="A3486" s="74">
        <v>9451</v>
      </c>
      <c r="B3486" s="75" t="s">
        <v>2139</v>
      </c>
    </row>
    <row r="3487" spans="1:2" ht="12.75">
      <c r="A3487" s="74">
        <v>9451</v>
      </c>
      <c r="B3487" s="75" t="s">
        <v>2141</v>
      </c>
    </row>
    <row r="3488" spans="1:2" ht="12.75">
      <c r="A3488" s="74">
        <v>9452</v>
      </c>
      <c r="B3488" s="75" t="s">
        <v>2139</v>
      </c>
    </row>
    <row r="3489" spans="1:2" ht="12.75">
      <c r="A3489" s="74">
        <v>9453</v>
      </c>
      <c r="B3489" s="75" t="s">
        <v>2139</v>
      </c>
    </row>
    <row r="3490" spans="1:2" ht="12.75">
      <c r="A3490" s="74">
        <v>9453</v>
      </c>
      <c r="B3490" s="75" t="s">
        <v>2142</v>
      </c>
    </row>
    <row r="3491" spans="1:2" ht="12.75">
      <c r="A3491" s="74">
        <v>9454</v>
      </c>
      <c r="B3491" s="75" t="s">
        <v>2139</v>
      </c>
    </row>
    <row r="3492" spans="1:2" ht="12.75">
      <c r="A3492" s="74">
        <v>9454</v>
      </c>
      <c r="B3492" s="75" t="s">
        <v>2143</v>
      </c>
    </row>
    <row r="3493" spans="1:2" ht="12.75">
      <c r="A3493" s="74">
        <v>9455</v>
      </c>
      <c r="B3493" s="75" t="s">
        <v>2139</v>
      </c>
    </row>
    <row r="3494" spans="1:2" ht="12.75">
      <c r="A3494" s="74">
        <v>9455</v>
      </c>
      <c r="B3494" s="75" t="s">
        <v>2144</v>
      </c>
    </row>
    <row r="3495" spans="1:2" ht="12.75">
      <c r="A3495" s="74">
        <v>9456</v>
      </c>
      <c r="B3495" s="75" t="s">
        <v>2139</v>
      </c>
    </row>
    <row r="3496" spans="1:2" ht="12.75">
      <c r="A3496" s="74">
        <v>9456</v>
      </c>
      <c r="B3496" s="75" t="s">
        <v>2145</v>
      </c>
    </row>
    <row r="3497" spans="1:2" ht="12.75">
      <c r="A3497" s="74">
        <v>9457</v>
      </c>
      <c r="B3497" s="75" t="s">
        <v>2139</v>
      </c>
    </row>
    <row r="3498" spans="1:2" ht="12.75">
      <c r="A3498" s="74">
        <v>9457</v>
      </c>
      <c r="B3498" s="75" t="s">
        <v>2146</v>
      </c>
    </row>
    <row r="3499" spans="1:2" ht="12.75">
      <c r="A3499" s="74">
        <v>9458</v>
      </c>
      <c r="B3499" s="75" t="s">
        <v>2139</v>
      </c>
    </row>
    <row r="3500" spans="1:2" ht="12.75">
      <c r="A3500" s="74">
        <v>9458</v>
      </c>
      <c r="B3500" s="75" t="s">
        <v>2147</v>
      </c>
    </row>
    <row r="3501" spans="1:2" ht="12.75">
      <c r="A3501" s="74">
        <v>9459</v>
      </c>
      <c r="B3501" s="75" t="s">
        <v>2139</v>
      </c>
    </row>
    <row r="3502" spans="1:2" ht="12.75">
      <c r="A3502" s="74">
        <v>9459</v>
      </c>
      <c r="B3502" s="75" t="s">
        <v>2148</v>
      </c>
    </row>
    <row r="3503" spans="1:2" ht="12.75">
      <c r="A3503" s="74">
        <v>9460</v>
      </c>
      <c r="B3503" s="75" t="s">
        <v>2149</v>
      </c>
    </row>
    <row r="3504" spans="1:2" ht="12.75">
      <c r="A3504" s="74">
        <v>9460</v>
      </c>
      <c r="B3504" s="75" t="s">
        <v>2150</v>
      </c>
    </row>
    <row r="3505" spans="1:2" ht="12.75">
      <c r="A3505" s="74">
        <v>9461</v>
      </c>
      <c r="B3505" s="75" t="s">
        <v>2149</v>
      </c>
    </row>
    <row r="3506" spans="1:2" ht="12.75">
      <c r="A3506" s="74">
        <v>9462</v>
      </c>
      <c r="B3506" s="75" t="s">
        <v>2149</v>
      </c>
    </row>
    <row r="3507" spans="1:2" ht="12.75">
      <c r="A3507" s="74">
        <v>9462</v>
      </c>
      <c r="B3507" s="75" t="s">
        <v>2151</v>
      </c>
    </row>
    <row r="3508" spans="1:2" ht="12.75">
      <c r="A3508" s="74">
        <v>9463</v>
      </c>
      <c r="B3508" s="75" t="s">
        <v>2149</v>
      </c>
    </row>
    <row r="3509" spans="1:2" ht="12.75">
      <c r="A3509" s="74">
        <v>9463</v>
      </c>
      <c r="B3509" s="75" t="s">
        <v>2152</v>
      </c>
    </row>
    <row r="3510" spans="1:2" ht="12.75">
      <c r="A3510" s="74">
        <v>9464</v>
      </c>
      <c r="B3510" s="75" t="s">
        <v>2149</v>
      </c>
    </row>
    <row r="3511" spans="1:2" ht="12.75">
      <c r="A3511" s="74">
        <v>9464</v>
      </c>
      <c r="B3511" s="75" t="s">
        <v>2153</v>
      </c>
    </row>
    <row r="3512" spans="1:2" ht="12.75">
      <c r="A3512" s="74">
        <v>9465</v>
      </c>
      <c r="B3512" s="75" t="s">
        <v>2149</v>
      </c>
    </row>
    <row r="3513" spans="1:2" ht="12.75">
      <c r="A3513" s="74">
        <v>9465</v>
      </c>
      <c r="B3513" s="75" t="s">
        <v>2154</v>
      </c>
    </row>
    <row r="3514" spans="1:2" ht="12.75">
      <c r="A3514" s="74">
        <v>9466</v>
      </c>
      <c r="B3514" s="75" t="s">
        <v>2149</v>
      </c>
    </row>
    <row r="3515" spans="1:2" ht="12.75">
      <c r="A3515" s="74">
        <v>9467</v>
      </c>
      <c r="B3515" s="75" t="s">
        <v>2155</v>
      </c>
    </row>
    <row r="3516" spans="1:2" ht="12.75">
      <c r="A3516" s="74">
        <v>9467</v>
      </c>
      <c r="B3516" s="75" t="s">
        <v>2149</v>
      </c>
    </row>
    <row r="3517" spans="1:2" ht="12.75">
      <c r="A3517" s="74">
        <v>9468</v>
      </c>
      <c r="B3517" s="75" t="s">
        <v>2156</v>
      </c>
    </row>
    <row r="3518" spans="1:2" ht="12.75">
      <c r="A3518" s="74">
        <v>9468</v>
      </c>
      <c r="B3518" s="75" t="s">
        <v>2149</v>
      </c>
    </row>
    <row r="3519" spans="1:2" ht="12.75">
      <c r="A3519" s="74">
        <v>9469</v>
      </c>
      <c r="B3519" s="75" t="s">
        <v>2157</v>
      </c>
    </row>
    <row r="3520" spans="1:2" ht="12.75">
      <c r="A3520" s="74">
        <v>9469</v>
      </c>
      <c r="B3520" s="75" t="s">
        <v>2149</v>
      </c>
    </row>
    <row r="3521" spans="1:2" ht="12.75">
      <c r="A3521" s="74">
        <v>9470</v>
      </c>
      <c r="B3521" s="75" t="s">
        <v>2158</v>
      </c>
    </row>
    <row r="3522" spans="1:2" ht="12.75">
      <c r="A3522" s="74">
        <v>9470</v>
      </c>
      <c r="B3522" s="75" t="s">
        <v>2159</v>
      </c>
    </row>
    <row r="3523" spans="1:2" ht="12.75">
      <c r="A3523" s="74">
        <v>9471</v>
      </c>
      <c r="B3523" s="75" t="s">
        <v>2159</v>
      </c>
    </row>
    <row r="3524" spans="1:2" ht="12.75">
      <c r="A3524" s="74">
        <v>9472</v>
      </c>
      <c r="B3524" s="75" t="s">
        <v>2159</v>
      </c>
    </row>
    <row r="3525" spans="1:2" ht="12.75">
      <c r="A3525" s="74">
        <v>9472</v>
      </c>
      <c r="B3525" s="75" t="s">
        <v>2160</v>
      </c>
    </row>
    <row r="3526" spans="1:2" ht="12.75">
      <c r="A3526" s="74">
        <v>9473</v>
      </c>
      <c r="B3526" s="75" t="s">
        <v>2159</v>
      </c>
    </row>
    <row r="3527" spans="1:2" ht="12.75">
      <c r="A3527" s="74">
        <v>9473</v>
      </c>
      <c r="B3527" s="75" t="s">
        <v>2161</v>
      </c>
    </row>
    <row r="3528" spans="1:2" ht="12.75">
      <c r="A3528" s="74">
        <v>9474</v>
      </c>
      <c r="B3528" s="75" t="s">
        <v>2159</v>
      </c>
    </row>
    <row r="3529" spans="1:2" ht="12.75">
      <c r="A3529" s="74">
        <v>9474</v>
      </c>
      <c r="B3529" s="75" t="s">
        <v>2162</v>
      </c>
    </row>
    <row r="3530" spans="1:2" ht="12.75">
      <c r="A3530" s="74">
        <v>9475</v>
      </c>
      <c r="B3530" s="75" t="s">
        <v>2159</v>
      </c>
    </row>
    <row r="3531" spans="1:2" ht="12.75">
      <c r="A3531" s="74">
        <v>9475</v>
      </c>
      <c r="B3531" s="75" t="s">
        <v>2163</v>
      </c>
    </row>
    <row r="3532" spans="1:2" ht="12.75">
      <c r="A3532" s="74">
        <v>9476</v>
      </c>
      <c r="B3532" s="75" t="s">
        <v>2159</v>
      </c>
    </row>
    <row r="3533" spans="1:2" ht="12.75">
      <c r="A3533" s="74">
        <v>9476</v>
      </c>
      <c r="B3533" s="75" t="s">
        <v>2164</v>
      </c>
    </row>
    <row r="3534" spans="1:2" ht="12.75">
      <c r="A3534" s="74">
        <v>9477</v>
      </c>
      <c r="B3534" s="75" t="s">
        <v>2159</v>
      </c>
    </row>
    <row r="3535" spans="1:2" ht="12.75">
      <c r="A3535" s="74">
        <v>9477</v>
      </c>
      <c r="B3535" s="75" t="s">
        <v>2165</v>
      </c>
    </row>
    <row r="3536" spans="1:2" ht="12.75">
      <c r="A3536" s="74">
        <v>9478</v>
      </c>
      <c r="B3536" s="75" t="s">
        <v>2159</v>
      </c>
    </row>
    <row r="3537" spans="1:2" ht="12.75">
      <c r="A3537" s="74">
        <v>9478</v>
      </c>
      <c r="B3537" s="75" t="s">
        <v>2166</v>
      </c>
    </row>
    <row r="3538" spans="1:2" ht="12.75">
      <c r="A3538" s="74">
        <v>9479</v>
      </c>
      <c r="B3538" s="75" t="s">
        <v>2159</v>
      </c>
    </row>
    <row r="3539" spans="1:2" ht="12.75">
      <c r="A3539" s="74">
        <v>9479</v>
      </c>
      <c r="B3539" s="75" t="s">
        <v>2167</v>
      </c>
    </row>
    <row r="3540" spans="1:2" ht="12.75">
      <c r="A3540" s="74">
        <v>9480</v>
      </c>
      <c r="B3540" s="75" t="s">
        <v>2168</v>
      </c>
    </row>
    <row r="3541" spans="1:2" ht="12.75">
      <c r="A3541" s="74">
        <v>9480</v>
      </c>
      <c r="B3541" s="75" t="s">
        <v>893</v>
      </c>
    </row>
    <row r="3542" spans="1:2" ht="12.75">
      <c r="A3542" s="74">
        <v>9481</v>
      </c>
      <c r="B3542" s="75" t="s">
        <v>2169</v>
      </c>
    </row>
    <row r="3543" spans="1:2" ht="12.75">
      <c r="A3543" s="74">
        <v>9481</v>
      </c>
      <c r="B3543" s="75" t="s">
        <v>893</v>
      </c>
    </row>
    <row r="3544" spans="1:2" ht="12.75">
      <c r="A3544" s="74">
        <v>9482</v>
      </c>
      <c r="B3544" s="75" t="s">
        <v>2170</v>
      </c>
    </row>
    <row r="3545" spans="1:2" ht="12.75">
      <c r="A3545" s="74">
        <v>9482</v>
      </c>
      <c r="B3545" s="75" t="s">
        <v>893</v>
      </c>
    </row>
    <row r="3546" spans="1:2" ht="12.75">
      <c r="A3546" s="74">
        <v>9483</v>
      </c>
      <c r="B3546" s="75" t="s">
        <v>893</v>
      </c>
    </row>
    <row r="3547" spans="1:2" ht="12.75">
      <c r="A3547" s="74">
        <v>9484</v>
      </c>
      <c r="B3547" s="75" t="s">
        <v>893</v>
      </c>
    </row>
    <row r="3548" spans="1:2" ht="12.75">
      <c r="A3548" s="74">
        <v>9485</v>
      </c>
      <c r="B3548" s="75" t="s">
        <v>893</v>
      </c>
    </row>
    <row r="3549" spans="1:2" ht="12.75">
      <c r="A3549" s="74">
        <v>9486</v>
      </c>
      <c r="B3549" s="75" t="s">
        <v>2171</v>
      </c>
    </row>
    <row r="3550" spans="1:2" ht="12.75">
      <c r="A3550" s="74">
        <v>9486</v>
      </c>
      <c r="B3550" s="75" t="s">
        <v>893</v>
      </c>
    </row>
    <row r="3551" spans="1:2" ht="12.75">
      <c r="A3551" s="74">
        <v>9487</v>
      </c>
      <c r="B3551" s="75" t="s">
        <v>2172</v>
      </c>
    </row>
    <row r="3552" spans="1:2" ht="12.75">
      <c r="A3552" s="74">
        <v>9487</v>
      </c>
      <c r="B3552" s="75" t="s">
        <v>893</v>
      </c>
    </row>
    <row r="3553" spans="1:2" ht="12.75">
      <c r="A3553" s="74">
        <v>9488</v>
      </c>
      <c r="B3553" s="75" t="s">
        <v>893</v>
      </c>
    </row>
    <row r="3554" spans="1:2" ht="12.75">
      <c r="A3554" s="74">
        <v>9489</v>
      </c>
      <c r="B3554" s="75" t="s">
        <v>893</v>
      </c>
    </row>
    <row r="3555" spans="1:2" ht="12.75">
      <c r="A3555" s="74">
        <v>9490</v>
      </c>
      <c r="B3555" s="75" t="s">
        <v>56</v>
      </c>
    </row>
    <row r="3556" spans="1:2" ht="12.75">
      <c r="A3556" s="74">
        <v>9491</v>
      </c>
      <c r="B3556" s="75" t="s">
        <v>56</v>
      </c>
    </row>
    <row r="3557" spans="1:2" ht="12.75">
      <c r="A3557" s="74">
        <v>9492</v>
      </c>
      <c r="B3557" s="75" t="s">
        <v>56</v>
      </c>
    </row>
    <row r="3558" spans="1:2" ht="12.75">
      <c r="A3558" s="74">
        <v>9493</v>
      </c>
      <c r="B3558" s="75" t="s">
        <v>56</v>
      </c>
    </row>
    <row r="3559" spans="1:2" ht="12.75">
      <c r="A3559" s="74">
        <v>9494</v>
      </c>
      <c r="B3559" s="75" t="s">
        <v>56</v>
      </c>
    </row>
    <row r="3560" spans="1:2" ht="12.75">
      <c r="A3560" s="74">
        <v>9495</v>
      </c>
      <c r="B3560" s="75" t="s">
        <v>56</v>
      </c>
    </row>
    <row r="3561" spans="1:2" ht="12.75">
      <c r="A3561" s="74">
        <v>9496</v>
      </c>
      <c r="B3561" s="75" t="s">
        <v>56</v>
      </c>
    </row>
    <row r="3562" spans="1:2" ht="12.75">
      <c r="A3562" s="74">
        <v>9497</v>
      </c>
      <c r="B3562" s="75" t="s">
        <v>56</v>
      </c>
    </row>
    <row r="3563" spans="1:2" ht="12.75">
      <c r="A3563" s="74">
        <v>9498</v>
      </c>
      <c r="B3563" s="75" t="s">
        <v>56</v>
      </c>
    </row>
    <row r="3564" spans="1:2" ht="12.75">
      <c r="A3564" s="74">
        <v>9499</v>
      </c>
      <c r="B3564" s="75" t="s">
        <v>56</v>
      </c>
    </row>
    <row r="3565" spans="1:2" ht="12.75">
      <c r="A3565" s="74">
        <v>9500</v>
      </c>
      <c r="B3565" s="75" t="s">
        <v>2173</v>
      </c>
    </row>
    <row r="3566" spans="1:2" ht="12.75">
      <c r="A3566" s="74">
        <v>9501</v>
      </c>
      <c r="B3566" s="75" t="s">
        <v>2173</v>
      </c>
    </row>
    <row r="3567" spans="1:2" ht="12.75">
      <c r="A3567" s="74">
        <v>9502</v>
      </c>
      <c r="B3567" s="75" t="s">
        <v>2173</v>
      </c>
    </row>
    <row r="3568" spans="1:2" ht="12.75">
      <c r="A3568" s="74">
        <v>9503</v>
      </c>
      <c r="B3568" s="75" t="s">
        <v>2173</v>
      </c>
    </row>
    <row r="3569" spans="1:2" ht="12.75">
      <c r="A3569" s="74">
        <v>9504</v>
      </c>
      <c r="B3569" s="75" t="s">
        <v>2173</v>
      </c>
    </row>
    <row r="3570" spans="1:2" ht="12.75">
      <c r="A3570" s="74">
        <v>9505</v>
      </c>
      <c r="B3570" s="75" t="s">
        <v>2173</v>
      </c>
    </row>
    <row r="3571" spans="1:2" ht="12.75">
      <c r="A3571" s="74">
        <v>9506</v>
      </c>
      <c r="B3571" s="75" t="s">
        <v>2173</v>
      </c>
    </row>
    <row r="3572" spans="1:2" ht="12.75">
      <c r="A3572" s="74">
        <v>9507</v>
      </c>
      <c r="B3572" s="75" t="s">
        <v>2173</v>
      </c>
    </row>
    <row r="3573" spans="1:2" ht="12.75">
      <c r="A3573" s="74">
        <v>9508</v>
      </c>
      <c r="B3573" s="75" t="s">
        <v>2173</v>
      </c>
    </row>
    <row r="3574" spans="1:2" ht="12.75">
      <c r="A3574" s="74">
        <v>9509</v>
      </c>
      <c r="B3574" s="75" t="s">
        <v>2173</v>
      </c>
    </row>
    <row r="3575" spans="1:2" ht="12.75">
      <c r="A3575" s="74">
        <v>9510</v>
      </c>
      <c r="B3575" s="75" t="s">
        <v>2174</v>
      </c>
    </row>
    <row r="3576" spans="1:2" ht="12.75">
      <c r="A3576" s="74">
        <v>9511</v>
      </c>
      <c r="B3576" s="75" t="s">
        <v>2174</v>
      </c>
    </row>
    <row r="3577" spans="1:2" ht="12.75">
      <c r="A3577" s="74">
        <v>9512</v>
      </c>
      <c r="B3577" s="75" t="s">
        <v>2174</v>
      </c>
    </row>
    <row r="3578" spans="1:2" ht="12.75">
      <c r="A3578" s="74">
        <v>9513</v>
      </c>
      <c r="B3578" s="75" t="s">
        <v>2174</v>
      </c>
    </row>
    <row r="3579" spans="1:2" ht="12.75">
      <c r="A3579" s="74">
        <v>9514</v>
      </c>
      <c r="B3579" s="75" t="s">
        <v>2174</v>
      </c>
    </row>
    <row r="3580" spans="1:2" ht="12.75">
      <c r="A3580" s="74">
        <v>9515</v>
      </c>
      <c r="B3580" s="75" t="s">
        <v>2174</v>
      </c>
    </row>
    <row r="3581" spans="1:2" ht="12.75">
      <c r="A3581" s="74">
        <v>9516</v>
      </c>
      <c r="B3581" s="75" t="s">
        <v>2174</v>
      </c>
    </row>
    <row r="3582" spans="1:2" ht="12.75">
      <c r="A3582" s="74">
        <v>9517</v>
      </c>
      <c r="B3582" s="75" t="s">
        <v>2174</v>
      </c>
    </row>
    <row r="3583" spans="1:2" ht="12.75">
      <c r="A3583" s="74">
        <v>9518</v>
      </c>
      <c r="B3583" s="75" t="s">
        <v>2174</v>
      </c>
    </row>
    <row r="3584" spans="1:2" ht="12.75">
      <c r="A3584" s="74">
        <v>9519</v>
      </c>
      <c r="B3584" s="75" t="s">
        <v>2174</v>
      </c>
    </row>
    <row r="3585" spans="1:2" ht="12.75">
      <c r="A3585" s="74">
        <v>9520</v>
      </c>
      <c r="B3585" s="75" t="s">
        <v>2175</v>
      </c>
    </row>
    <row r="3586" spans="1:2" ht="12.75">
      <c r="A3586" s="74">
        <v>9521</v>
      </c>
      <c r="B3586" s="75" t="s">
        <v>2175</v>
      </c>
    </row>
    <row r="3587" spans="1:2" ht="12.75">
      <c r="A3587" s="74">
        <v>9522</v>
      </c>
      <c r="B3587" s="75" t="s">
        <v>2175</v>
      </c>
    </row>
    <row r="3588" spans="1:2" ht="12.75">
      <c r="A3588" s="74">
        <v>9523</v>
      </c>
      <c r="B3588" s="75" t="s">
        <v>2175</v>
      </c>
    </row>
    <row r="3589" spans="1:2" ht="12.75">
      <c r="A3589" s="74">
        <v>9524</v>
      </c>
      <c r="B3589" s="75" t="s">
        <v>2175</v>
      </c>
    </row>
    <row r="3590" spans="1:2" ht="12.75">
      <c r="A3590" s="74">
        <v>9525</v>
      </c>
      <c r="B3590" s="75" t="s">
        <v>2175</v>
      </c>
    </row>
    <row r="3591" spans="1:2" ht="12.75">
      <c r="A3591" s="74">
        <v>9526</v>
      </c>
      <c r="B3591" s="75" t="s">
        <v>2175</v>
      </c>
    </row>
    <row r="3592" spans="1:2" ht="12.75">
      <c r="A3592" s="74">
        <v>9527</v>
      </c>
      <c r="B3592" s="75" t="s">
        <v>2175</v>
      </c>
    </row>
    <row r="3593" spans="1:2" ht="12.75">
      <c r="A3593" s="74">
        <v>9528</v>
      </c>
      <c r="B3593" s="75" t="s">
        <v>2175</v>
      </c>
    </row>
    <row r="3594" spans="1:2" ht="12.75">
      <c r="A3594" s="74">
        <v>9529</v>
      </c>
      <c r="B3594" s="75" t="s">
        <v>2175</v>
      </c>
    </row>
    <row r="3595" spans="1:2" ht="12.75">
      <c r="A3595" s="74">
        <v>9530</v>
      </c>
      <c r="B3595" s="75" t="s">
        <v>2176</v>
      </c>
    </row>
    <row r="3596" spans="1:2" ht="12.75">
      <c r="A3596" s="74">
        <v>9531</v>
      </c>
      <c r="B3596" s="75" t="s">
        <v>2176</v>
      </c>
    </row>
    <row r="3597" spans="1:2" ht="12.75">
      <c r="A3597" s="74">
        <v>9532</v>
      </c>
      <c r="B3597" s="75" t="s">
        <v>2176</v>
      </c>
    </row>
    <row r="3598" spans="1:2" ht="12.75">
      <c r="A3598" s="74">
        <v>9533</v>
      </c>
      <c r="B3598" s="75" t="s">
        <v>2176</v>
      </c>
    </row>
    <row r="3599" spans="1:2" ht="12.75">
      <c r="A3599" s="74">
        <v>9534</v>
      </c>
      <c r="B3599" s="75" t="s">
        <v>2176</v>
      </c>
    </row>
    <row r="3600" spans="1:2" ht="12.75">
      <c r="A3600" s="74">
        <v>9535</v>
      </c>
      <c r="B3600" s="75" t="s">
        <v>2176</v>
      </c>
    </row>
    <row r="3601" spans="1:2" ht="12.75">
      <c r="A3601" s="74">
        <v>9536</v>
      </c>
      <c r="B3601" s="75" t="s">
        <v>2176</v>
      </c>
    </row>
    <row r="3602" spans="1:2" ht="12.75">
      <c r="A3602" s="74">
        <v>9537</v>
      </c>
      <c r="B3602" s="75" t="s">
        <v>2176</v>
      </c>
    </row>
    <row r="3603" spans="1:2" ht="12.75">
      <c r="A3603" s="74">
        <v>9538</v>
      </c>
      <c r="B3603" s="75" t="s">
        <v>2176</v>
      </c>
    </row>
    <row r="3604" spans="1:2" ht="12.75">
      <c r="A3604" s="74">
        <v>9539</v>
      </c>
      <c r="B3604" s="75" t="s">
        <v>2176</v>
      </c>
    </row>
    <row r="3605" spans="1:2" ht="12.75">
      <c r="A3605" s="74">
        <v>9540</v>
      </c>
      <c r="B3605" s="75" t="s">
        <v>2177</v>
      </c>
    </row>
    <row r="3606" spans="1:2" ht="12.75">
      <c r="A3606" s="74">
        <v>9541</v>
      </c>
      <c r="B3606" s="75" t="s">
        <v>2177</v>
      </c>
    </row>
    <row r="3607" spans="1:2" ht="12.75">
      <c r="A3607" s="74">
        <v>9542</v>
      </c>
      <c r="B3607" s="75" t="s">
        <v>2177</v>
      </c>
    </row>
    <row r="3608" spans="1:2" ht="12.75">
      <c r="A3608" s="74">
        <v>9543</v>
      </c>
      <c r="B3608" s="75" t="s">
        <v>2177</v>
      </c>
    </row>
    <row r="3609" spans="1:2" ht="12.75">
      <c r="A3609" s="74">
        <v>9544</v>
      </c>
      <c r="B3609" s="75" t="s">
        <v>2177</v>
      </c>
    </row>
    <row r="3610" spans="1:2" ht="12.75">
      <c r="A3610" s="74">
        <v>9545</v>
      </c>
      <c r="B3610" s="75" t="s">
        <v>2177</v>
      </c>
    </row>
    <row r="3611" spans="1:2" ht="12.75">
      <c r="A3611" s="74">
        <v>9546</v>
      </c>
      <c r="B3611" s="75" t="s">
        <v>2177</v>
      </c>
    </row>
    <row r="3612" spans="1:2" ht="12.75">
      <c r="A3612" s="74">
        <v>9547</v>
      </c>
      <c r="B3612" s="75" t="s">
        <v>2177</v>
      </c>
    </row>
    <row r="3613" spans="1:2" ht="12.75">
      <c r="A3613" s="74">
        <v>9548</v>
      </c>
      <c r="B3613" s="75" t="s">
        <v>2177</v>
      </c>
    </row>
    <row r="3614" spans="1:2" ht="12.75">
      <c r="A3614" s="74">
        <v>9549</v>
      </c>
      <c r="B3614" s="75" t="s">
        <v>2177</v>
      </c>
    </row>
    <row r="3615" spans="1:2" ht="12.75">
      <c r="A3615" s="74">
        <v>9550</v>
      </c>
      <c r="B3615" s="75" t="s">
        <v>2178</v>
      </c>
    </row>
    <row r="3616" spans="1:2" ht="12.75">
      <c r="A3616" s="74">
        <v>9551</v>
      </c>
      <c r="B3616" s="75" t="s">
        <v>2178</v>
      </c>
    </row>
    <row r="3617" spans="1:2" ht="12.75">
      <c r="A3617" s="74">
        <v>9552</v>
      </c>
      <c r="B3617" s="75" t="s">
        <v>2178</v>
      </c>
    </row>
    <row r="3618" spans="1:2" ht="12.75">
      <c r="A3618" s="74">
        <v>9553</v>
      </c>
      <c r="B3618" s="75" t="s">
        <v>2178</v>
      </c>
    </row>
    <row r="3619" spans="1:2" ht="12.75">
      <c r="A3619" s="74">
        <v>9554</v>
      </c>
      <c r="B3619" s="75" t="s">
        <v>2178</v>
      </c>
    </row>
    <row r="3620" spans="1:2" ht="12.75">
      <c r="A3620" s="74">
        <v>9555</v>
      </c>
      <c r="B3620" s="75" t="s">
        <v>2178</v>
      </c>
    </row>
    <row r="3621" spans="1:2" ht="12.75">
      <c r="A3621" s="74">
        <v>9556</v>
      </c>
      <c r="B3621" s="75" t="s">
        <v>2178</v>
      </c>
    </row>
    <row r="3622" spans="1:2" ht="12.75">
      <c r="A3622" s="74">
        <v>9557</v>
      </c>
      <c r="B3622" s="75" t="s">
        <v>2178</v>
      </c>
    </row>
    <row r="3623" spans="1:2" ht="12.75">
      <c r="A3623" s="74">
        <v>9558</v>
      </c>
      <c r="B3623" s="75" t="s">
        <v>2178</v>
      </c>
    </row>
    <row r="3624" spans="1:2" ht="12.75">
      <c r="A3624" s="74">
        <v>9559</v>
      </c>
      <c r="B3624" s="75" t="s">
        <v>2178</v>
      </c>
    </row>
    <row r="3625" spans="1:2" ht="12.75">
      <c r="A3625" s="74">
        <v>9560</v>
      </c>
      <c r="B3625" s="75" t="s">
        <v>2179</v>
      </c>
    </row>
    <row r="3626" spans="1:2" ht="12.75">
      <c r="A3626" s="74">
        <v>9561</v>
      </c>
      <c r="B3626" s="75" t="s">
        <v>2179</v>
      </c>
    </row>
    <row r="3627" spans="1:2" ht="12.75">
      <c r="A3627" s="74">
        <v>9562</v>
      </c>
      <c r="B3627" s="75" t="s">
        <v>2179</v>
      </c>
    </row>
    <row r="3628" spans="1:2" ht="12.75">
      <c r="A3628" s="74">
        <v>9563</v>
      </c>
      <c r="B3628" s="75" t="s">
        <v>2179</v>
      </c>
    </row>
    <row r="3629" spans="1:2" ht="12.75">
      <c r="A3629" s="74">
        <v>9564</v>
      </c>
      <c r="B3629" s="75" t="s">
        <v>2179</v>
      </c>
    </row>
    <row r="3630" spans="1:2" ht="12.75">
      <c r="A3630" s="74">
        <v>9565</v>
      </c>
      <c r="B3630" s="75" t="s">
        <v>2179</v>
      </c>
    </row>
    <row r="3631" spans="1:2" ht="12.75">
      <c r="A3631" s="74">
        <v>9566</v>
      </c>
      <c r="B3631" s="75" t="s">
        <v>2179</v>
      </c>
    </row>
    <row r="3632" spans="1:2" ht="12.75">
      <c r="A3632" s="74">
        <v>9567</v>
      </c>
      <c r="B3632" s="75" t="s">
        <v>2179</v>
      </c>
    </row>
    <row r="3633" spans="1:2" ht="12.75">
      <c r="A3633" s="74">
        <v>9568</v>
      </c>
      <c r="B3633" s="75" t="s">
        <v>2179</v>
      </c>
    </row>
    <row r="3634" spans="1:2" ht="12.75">
      <c r="A3634" s="74">
        <v>9569</v>
      </c>
      <c r="B3634" s="75" t="s">
        <v>2179</v>
      </c>
    </row>
    <row r="3635" spans="1:2" ht="12.75">
      <c r="A3635" s="74">
        <v>9570</v>
      </c>
      <c r="B3635" s="75" t="s">
        <v>2180</v>
      </c>
    </row>
    <row r="3636" spans="1:2" ht="12.75">
      <c r="A3636" s="74">
        <v>9571</v>
      </c>
      <c r="B3636" s="75" t="s">
        <v>2180</v>
      </c>
    </row>
    <row r="3637" spans="1:2" ht="12.75">
      <c r="A3637" s="74">
        <v>9572</v>
      </c>
      <c r="B3637" s="75" t="s">
        <v>2180</v>
      </c>
    </row>
    <row r="3638" spans="1:2" ht="12.75">
      <c r="A3638" s="74">
        <v>9573</v>
      </c>
      <c r="B3638" s="75" t="s">
        <v>2180</v>
      </c>
    </row>
    <row r="3639" spans="1:2" ht="12.75">
      <c r="A3639" s="74">
        <v>9574</v>
      </c>
      <c r="B3639" s="75" t="s">
        <v>2180</v>
      </c>
    </row>
    <row r="3640" spans="1:2" ht="12.75">
      <c r="A3640" s="74">
        <v>9575</v>
      </c>
      <c r="B3640" s="75" t="s">
        <v>2180</v>
      </c>
    </row>
    <row r="3641" spans="1:2" ht="12.75">
      <c r="A3641" s="74">
        <v>9576</v>
      </c>
      <c r="B3641" s="75" t="s">
        <v>2180</v>
      </c>
    </row>
    <row r="3642" spans="1:2" ht="12.75">
      <c r="A3642" s="74">
        <v>9577</v>
      </c>
      <c r="B3642" s="75" t="s">
        <v>2180</v>
      </c>
    </row>
    <row r="3643" spans="1:2" ht="12.75">
      <c r="A3643" s="74">
        <v>9578</v>
      </c>
      <c r="B3643" s="75" t="s">
        <v>2180</v>
      </c>
    </row>
    <row r="3644" spans="1:2" ht="12.75">
      <c r="A3644" s="74">
        <v>9579</v>
      </c>
      <c r="B3644" s="75" t="s">
        <v>2180</v>
      </c>
    </row>
    <row r="3645" spans="1:2" ht="12.75">
      <c r="A3645" s="74">
        <v>9580</v>
      </c>
      <c r="B3645" s="75" t="s">
        <v>2181</v>
      </c>
    </row>
    <row r="3646" spans="1:2" ht="12.75">
      <c r="A3646" s="74">
        <v>9581</v>
      </c>
      <c r="B3646" s="75" t="s">
        <v>2181</v>
      </c>
    </row>
    <row r="3647" spans="1:2" ht="12.75">
      <c r="A3647" s="74">
        <v>9582</v>
      </c>
      <c r="B3647" s="75" t="s">
        <v>2181</v>
      </c>
    </row>
    <row r="3648" spans="1:2" ht="12.75">
      <c r="A3648" s="74">
        <v>9583</v>
      </c>
      <c r="B3648" s="75" t="s">
        <v>2181</v>
      </c>
    </row>
    <row r="3649" spans="1:2" ht="12.75">
      <c r="A3649" s="74">
        <v>9584</v>
      </c>
      <c r="B3649" s="75" t="s">
        <v>2181</v>
      </c>
    </row>
    <row r="3650" spans="1:2" ht="12.75">
      <c r="A3650" s="74">
        <v>9585</v>
      </c>
      <c r="B3650" s="75" t="s">
        <v>2181</v>
      </c>
    </row>
    <row r="3651" spans="1:2" ht="12.75">
      <c r="A3651" s="74">
        <v>9586</v>
      </c>
      <c r="B3651" s="75" t="s">
        <v>2181</v>
      </c>
    </row>
    <row r="3652" spans="1:2" ht="12.75">
      <c r="A3652" s="74">
        <v>9587</v>
      </c>
      <c r="B3652" s="75" t="s">
        <v>2181</v>
      </c>
    </row>
    <row r="3653" spans="1:2" ht="12.75">
      <c r="A3653" s="74">
        <v>9588</v>
      </c>
      <c r="B3653" s="75" t="s">
        <v>2181</v>
      </c>
    </row>
    <row r="3654" spans="1:2" ht="12.75">
      <c r="A3654" s="74">
        <v>9589</v>
      </c>
      <c r="B3654" s="75" t="s">
        <v>2181</v>
      </c>
    </row>
    <row r="3655" spans="1:2" ht="12.75">
      <c r="A3655" s="74">
        <v>9590</v>
      </c>
      <c r="B3655" s="75" t="s">
        <v>2182</v>
      </c>
    </row>
    <row r="3656" spans="1:2" ht="12.75">
      <c r="A3656" s="74">
        <v>9591</v>
      </c>
      <c r="B3656" s="75" t="s">
        <v>2182</v>
      </c>
    </row>
    <row r="3657" spans="1:2" ht="12.75">
      <c r="A3657" s="74">
        <v>9592</v>
      </c>
      <c r="B3657" s="75" t="s">
        <v>2182</v>
      </c>
    </row>
    <row r="3658" spans="1:2" ht="12.75">
      <c r="A3658" s="74">
        <v>9593</v>
      </c>
      <c r="B3658" s="75" t="s">
        <v>2182</v>
      </c>
    </row>
    <row r="3659" spans="1:2" ht="12.75">
      <c r="A3659" s="74">
        <v>9594</v>
      </c>
      <c r="B3659" s="75" t="s">
        <v>2182</v>
      </c>
    </row>
    <row r="3660" spans="1:2" ht="12.75">
      <c r="A3660" s="74">
        <v>9595</v>
      </c>
      <c r="B3660" s="75" t="s">
        <v>2182</v>
      </c>
    </row>
    <row r="3661" spans="1:2" ht="12.75">
      <c r="A3661" s="74">
        <v>9596</v>
      </c>
      <c r="B3661" s="75" t="s">
        <v>2182</v>
      </c>
    </row>
    <row r="3662" spans="1:2" ht="12.75">
      <c r="A3662" s="74">
        <v>9597</v>
      </c>
      <c r="B3662" s="75" t="s">
        <v>2182</v>
      </c>
    </row>
    <row r="3663" spans="1:2" ht="12.75">
      <c r="A3663" s="74">
        <v>9598</v>
      </c>
      <c r="B3663" s="75" t="s">
        <v>2182</v>
      </c>
    </row>
    <row r="3664" spans="1:2" ht="12.75">
      <c r="A3664" s="74">
        <v>9599</v>
      </c>
      <c r="B3664" s="75" t="s">
        <v>2182</v>
      </c>
    </row>
    <row r="3665" spans="1:2" ht="12.75">
      <c r="A3665" s="74">
        <v>9600</v>
      </c>
      <c r="B3665" s="75" t="s">
        <v>2183</v>
      </c>
    </row>
    <row r="3666" spans="1:2" ht="12.75">
      <c r="A3666" s="74">
        <v>9601</v>
      </c>
      <c r="B3666" s="75" t="s">
        <v>2183</v>
      </c>
    </row>
    <row r="3667" spans="1:2" ht="12.75">
      <c r="A3667" s="74">
        <v>9602</v>
      </c>
      <c r="B3667" s="75" t="s">
        <v>2183</v>
      </c>
    </row>
    <row r="3668" spans="1:2" ht="12.75">
      <c r="A3668" s="74">
        <v>9603</v>
      </c>
      <c r="B3668" s="75" t="s">
        <v>2183</v>
      </c>
    </row>
    <row r="3669" spans="1:2" ht="12.75">
      <c r="A3669" s="74">
        <v>9604</v>
      </c>
      <c r="B3669" s="75" t="s">
        <v>2183</v>
      </c>
    </row>
    <row r="3670" spans="1:2" ht="12.75">
      <c r="A3670" s="74">
        <v>9605</v>
      </c>
      <c r="B3670" s="75" t="s">
        <v>2183</v>
      </c>
    </row>
    <row r="3671" spans="1:2" ht="12.75">
      <c r="A3671" s="74">
        <v>9606</v>
      </c>
      <c r="B3671" s="75" t="s">
        <v>2183</v>
      </c>
    </row>
    <row r="3672" spans="1:2" ht="12.75">
      <c r="A3672" s="74">
        <v>9607</v>
      </c>
      <c r="B3672" s="75" t="s">
        <v>2183</v>
      </c>
    </row>
    <row r="3673" spans="1:2" ht="12.75">
      <c r="A3673" s="74">
        <v>9608</v>
      </c>
      <c r="B3673" s="75" t="s">
        <v>2183</v>
      </c>
    </row>
    <row r="3674" spans="1:2" ht="12.75">
      <c r="A3674" s="74">
        <v>9609</v>
      </c>
      <c r="B3674" s="75" t="s">
        <v>2183</v>
      </c>
    </row>
    <row r="3675" spans="1:2" ht="12.75">
      <c r="A3675" s="74">
        <v>9610</v>
      </c>
      <c r="B3675" s="75" t="s">
        <v>2184</v>
      </c>
    </row>
    <row r="3676" spans="1:2" ht="12.75">
      <c r="A3676" s="74">
        <v>9611</v>
      </c>
      <c r="B3676" s="75" t="s">
        <v>2184</v>
      </c>
    </row>
    <row r="3677" spans="1:2" ht="12.75">
      <c r="A3677" s="74">
        <v>9612</v>
      </c>
      <c r="B3677" s="75" t="s">
        <v>2184</v>
      </c>
    </row>
    <row r="3678" spans="1:2" ht="12.75">
      <c r="A3678" s="74">
        <v>9613</v>
      </c>
      <c r="B3678" s="75" t="s">
        <v>2184</v>
      </c>
    </row>
    <row r="3679" spans="1:2" ht="12.75">
      <c r="A3679" s="74">
        <v>9614</v>
      </c>
      <c r="B3679" s="75" t="s">
        <v>2184</v>
      </c>
    </row>
    <row r="3680" spans="1:2" ht="12.75">
      <c r="A3680" s="74">
        <v>9615</v>
      </c>
      <c r="B3680" s="75" t="s">
        <v>2184</v>
      </c>
    </row>
    <row r="3681" spans="1:2" ht="12.75">
      <c r="A3681" s="74">
        <v>9616</v>
      </c>
      <c r="B3681" s="75" t="s">
        <v>2184</v>
      </c>
    </row>
    <row r="3682" spans="1:2" ht="12.75">
      <c r="A3682" s="74">
        <v>9617</v>
      </c>
      <c r="B3682" s="75" t="s">
        <v>2184</v>
      </c>
    </row>
    <row r="3683" spans="1:2" ht="12.75">
      <c r="A3683" s="74">
        <v>9618</v>
      </c>
      <c r="B3683" s="75" t="s">
        <v>2184</v>
      </c>
    </row>
    <row r="3684" spans="1:2" ht="12.75">
      <c r="A3684" s="74">
        <v>9619</v>
      </c>
      <c r="B3684" s="75" t="s">
        <v>2184</v>
      </c>
    </row>
    <row r="3685" spans="1:2" ht="12.75">
      <c r="A3685" s="74">
        <v>9620</v>
      </c>
      <c r="B3685" s="75" t="s">
        <v>2185</v>
      </c>
    </row>
    <row r="3686" spans="1:2" ht="12.75">
      <c r="A3686" s="74">
        <v>9621</v>
      </c>
      <c r="B3686" s="75" t="s">
        <v>2185</v>
      </c>
    </row>
    <row r="3687" spans="1:2" ht="12.75">
      <c r="A3687" s="74">
        <v>9622</v>
      </c>
      <c r="B3687" s="75" t="s">
        <v>2185</v>
      </c>
    </row>
    <row r="3688" spans="1:2" ht="12.75">
      <c r="A3688" s="74">
        <v>9623</v>
      </c>
      <c r="B3688" s="75" t="s">
        <v>2185</v>
      </c>
    </row>
    <row r="3689" spans="1:2" ht="12.75">
      <c r="A3689" s="74">
        <v>9624</v>
      </c>
      <c r="B3689" s="75" t="s">
        <v>2185</v>
      </c>
    </row>
    <row r="3690" spans="1:2" ht="12.75">
      <c r="A3690" s="74">
        <v>9625</v>
      </c>
      <c r="B3690" s="75" t="s">
        <v>2185</v>
      </c>
    </row>
    <row r="3691" spans="1:2" ht="12.75">
      <c r="A3691" s="74">
        <v>9626</v>
      </c>
      <c r="B3691" s="75" t="s">
        <v>2185</v>
      </c>
    </row>
    <row r="3692" spans="1:2" ht="12.75">
      <c r="A3692" s="74">
        <v>9627</v>
      </c>
      <c r="B3692" s="75" t="s">
        <v>2185</v>
      </c>
    </row>
    <row r="3693" spans="1:2" ht="12.75">
      <c r="A3693" s="74">
        <v>9628</v>
      </c>
      <c r="B3693" s="75" t="s">
        <v>2185</v>
      </c>
    </row>
    <row r="3694" spans="1:2" ht="12.75">
      <c r="A3694" s="74">
        <v>9629</v>
      </c>
      <c r="B3694" s="75" t="s">
        <v>2185</v>
      </c>
    </row>
    <row r="3695" spans="1:2" ht="12.75">
      <c r="A3695" s="74">
        <v>9630</v>
      </c>
      <c r="B3695" s="75" t="s">
        <v>2186</v>
      </c>
    </row>
    <row r="3696" spans="1:2" ht="12.75">
      <c r="A3696" s="74">
        <v>9631</v>
      </c>
      <c r="B3696" s="75" t="s">
        <v>2186</v>
      </c>
    </row>
    <row r="3697" spans="1:2" ht="12.75">
      <c r="A3697" s="74">
        <v>9632</v>
      </c>
      <c r="B3697" s="75" t="s">
        <v>2186</v>
      </c>
    </row>
    <row r="3698" spans="1:2" ht="12.75">
      <c r="A3698" s="74">
        <v>9633</v>
      </c>
      <c r="B3698" s="75" t="s">
        <v>2186</v>
      </c>
    </row>
    <row r="3699" spans="1:2" ht="12.75">
      <c r="A3699" s="74">
        <v>9634</v>
      </c>
      <c r="B3699" s="75" t="s">
        <v>2186</v>
      </c>
    </row>
    <row r="3700" spans="1:2" ht="12.75">
      <c r="A3700" s="74">
        <v>9635</v>
      </c>
      <c r="B3700" s="75" t="s">
        <v>2186</v>
      </c>
    </row>
    <row r="3701" spans="1:2" ht="12.75">
      <c r="A3701" s="74">
        <v>9636</v>
      </c>
      <c r="B3701" s="75" t="s">
        <v>2186</v>
      </c>
    </row>
    <row r="3702" spans="1:2" ht="12.75">
      <c r="A3702" s="74">
        <v>9637</v>
      </c>
      <c r="B3702" s="75" t="s">
        <v>2186</v>
      </c>
    </row>
    <row r="3703" spans="1:2" ht="12.75">
      <c r="A3703" s="74">
        <v>9638</v>
      </c>
      <c r="B3703" s="75" t="s">
        <v>2186</v>
      </c>
    </row>
    <row r="3704" spans="1:2" ht="12.75">
      <c r="A3704" s="74">
        <v>9639</v>
      </c>
      <c r="B3704" s="75" t="s">
        <v>2186</v>
      </c>
    </row>
    <row r="3705" spans="1:2" ht="12.75">
      <c r="A3705" s="74">
        <v>9640</v>
      </c>
      <c r="B3705" s="75" t="s">
        <v>2187</v>
      </c>
    </row>
    <row r="3706" spans="1:2" ht="12.75">
      <c r="A3706" s="74">
        <v>9641</v>
      </c>
      <c r="B3706" s="75" t="s">
        <v>2187</v>
      </c>
    </row>
    <row r="3707" spans="1:2" ht="12.75">
      <c r="A3707" s="74">
        <v>9642</v>
      </c>
      <c r="B3707" s="75" t="s">
        <v>2187</v>
      </c>
    </row>
    <row r="3708" spans="1:2" ht="12.75">
      <c r="A3708" s="74">
        <v>9643</v>
      </c>
      <c r="B3708" s="75" t="s">
        <v>2187</v>
      </c>
    </row>
    <row r="3709" spans="1:2" ht="12.75">
      <c r="A3709" s="74">
        <v>9644</v>
      </c>
      <c r="B3709" s="75" t="s">
        <v>2187</v>
      </c>
    </row>
    <row r="3710" spans="1:2" ht="12.75">
      <c r="A3710" s="74">
        <v>9645</v>
      </c>
      <c r="B3710" s="75" t="s">
        <v>2187</v>
      </c>
    </row>
    <row r="3711" spans="1:2" ht="12.75">
      <c r="A3711" s="74">
        <v>9646</v>
      </c>
      <c r="B3711" s="75" t="s">
        <v>2187</v>
      </c>
    </row>
    <row r="3712" spans="1:2" ht="12.75">
      <c r="A3712" s="74">
        <v>9647</v>
      </c>
      <c r="B3712" s="75" t="s">
        <v>2187</v>
      </c>
    </row>
    <row r="3713" spans="1:2" ht="12.75">
      <c r="A3713" s="74">
        <v>9648</v>
      </c>
      <c r="B3713" s="75" t="s">
        <v>2187</v>
      </c>
    </row>
    <row r="3714" spans="1:2" ht="12.75">
      <c r="A3714" s="74">
        <v>9649</v>
      </c>
      <c r="B3714" s="75" t="s">
        <v>2187</v>
      </c>
    </row>
    <row r="3715" spans="1:2" ht="12.75">
      <c r="A3715" s="74">
        <v>9650</v>
      </c>
      <c r="B3715" s="75" t="s">
        <v>2188</v>
      </c>
    </row>
    <row r="3716" spans="1:2" ht="12.75">
      <c r="A3716" s="74">
        <v>9651</v>
      </c>
      <c r="B3716" s="75" t="s">
        <v>2188</v>
      </c>
    </row>
    <row r="3717" spans="1:2" ht="12.75">
      <c r="A3717" s="74">
        <v>9652</v>
      </c>
      <c r="B3717" s="75" t="s">
        <v>2188</v>
      </c>
    </row>
    <row r="3718" spans="1:2" ht="12.75">
      <c r="A3718" s="74">
        <v>9653</v>
      </c>
      <c r="B3718" s="75" t="s">
        <v>2188</v>
      </c>
    </row>
    <row r="3719" spans="1:2" ht="12.75">
      <c r="A3719" s="74">
        <v>9654</v>
      </c>
      <c r="B3719" s="75" t="s">
        <v>2188</v>
      </c>
    </row>
    <row r="3720" spans="1:2" ht="12.75">
      <c r="A3720" s="74">
        <v>9655</v>
      </c>
      <c r="B3720" s="75" t="s">
        <v>2188</v>
      </c>
    </row>
    <row r="3721" spans="1:2" ht="12.75">
      <c r="A3721" s="74">
        <v>9656</v>
      </c>
      <c r="B3721" s="75" t="s">
        <v>2188</v>
      </c>
    </row>
    <row r="3722" spans="1:2" ht="12.75">
      <c r="A3722" s="74">
        <v>9657</v>
      </c>
      <c r="B3722" s="75" t="s">
        <v>2188</v>
      </c>
    </row>
    <row r="3723" spans="1:2" ht="12.75">
      <c r="A3723" s="74">
        <v>9658</v>
      </c>
      <c r="B3723" s="75" t="s">
        <v>2188</v>
      </c>
    </row>
    <row r="3724" spans="1:2" ht="12.75">
      <c r="A3724" s="74">
        <v>9659</v>
      </c>
      <c r="B3724" s="75" t="s">
        <v>2188</v>
      </c>
    </row>
    <row r="3725" spans="1:2" ht="12.75">
      <c r="A3725" s="74">
        <v>9690</v>
      </c>
      <c r="B3725" s="75" t="s">
        <v>2189</v>
      </c>
    </row>
    <row r="3726" spans="1:2" ht="12.75">
      <c r="A3726" s="74">
        <v>9691</v>
      </c>
      <c r="B3726" s="75" t="s">
        <v>2189</v>
      </c>
    </row>
    <row r="3727" spans="1:2" ht="12.75">
      <c r="A3727" s="74">
        <v>9692</v>
      </c>
      <c r="B3727" s="75" t="s">
        <v>2189</v>
      </c>
    </row>
    <row r="3728" spans="1:2" ht="12.75">
      <c r="A3728" s="74">
        <v>9693</v>
      </c>
      <c r="B3728" s="75" t="s">
        <v>2189</v>
      </c>
    </row>
    <row r="3729" spans="1:2" ht="12.75">
      <c r="A3729" s="74">
        <v>9694</v>
      </c>
      <c r="B3729" s="75" t="s">
        <v>2189</v>
      </c>
    </row>
    <row r="3730" spans="1:2" ht="12.75">
      <c r="A3730" s="74">
        <v>9695</v>
      </c>
      <c r="B3730" s="75" t="s">
        <v>2189</v>
      </c>
    </row>
    <row r="3731" spans="1:2" ht="12.75">
      <c r="A3731" s="74">
        <v>9696</v>
      </c>
      <c r="B3731" s="75" t="s">
        <v>2189</v>
      </c>
    </row>
    <row r="3732" spans="1:2" ht="12.75">
      <c r="A3732" s="74">
        <v>9697</v>
      </c>
      <c r="B3732" s="75" t="s">
        <v>2189</v>
      </c>
    </row>
    <row r="3733" spans="1:2" ht="12.75">
      <c r="A3733" s="74">
        <v>9698</v>
      </c>
      <c r="B3733" s="75" t="s">
        <v>2189</v>
      </c>
    </row>
    <row r="3734" spans="1:2" ht="12.75">
      <c r="A3734" s="74">
        <v>9699</v>
      </c>
      <c r="B3734" s="75" t="s">
        <v>2189</v>
      </c>
    </row>
    <row r="3735" spans="1:2" ht="12.75">
      <c r="A3735" s="74">
        <v>9700</v>
      </c>
      <c r="B3735" s="75" t="s">
        <v>2190</v>
      </c>
    </row>
    <row r="3736" spans="1:2" ht="12.75">
      <c r="A3736" s="74">
        <v>9701</v>
      </c>
      <c r="B3736" s="75" t="s">
        <v>2190</v>
      </c>
    </row>
    <row r="3737" spans="1:2" ht="12.75">
      <c r="A3737" s="74">
        <v>9702</v>
      </c>
      <c r="B3737" s="75" t="s">
        <v>2190</v>
      </c>
    </row>
    <row r="3738" spans="1:2" ht="12.75">
      <c r="A3738" s="74">
        <v>9703</v>
      </c>
      <c r="B3738" s="75" t="s">
        <v>2190</v>
      </c>
    </row>
    <row r="3739" spans="1:2" ht="12.75">
      <c r="A3739" s="74">
        <v>9704</v>
      </c>
      <c r="B3739" s="75" t="s">
        <v>2190</v>
      </c>
    </row>
    <row r="3740" spans="1:2" ht="12.75">
      <c r="A3740" s="74">
        <v>9705</v>
      </c>
      <c r="B3740" s="75" t="s">
        <v>2190</v>
      </c>
    </row>
    <row r="3741" spans="1:2" ht="12.75">
      <c r="A3741" s="74">
        <v>9706</v>
      </c>
      <c r="B3741" s="75" t="s">
        <v>2190</v>
      </c>
    </row>
    <row r="3742" spans="1:2" ht="12.75">
      <c r="A3742" s="74">
        <v>9707</v>
      </c>
      <c r="B3742" s="75" t="s">
        <v>2190</v>
      </c>
    </row>
    <row r="3743" spans="1:2" ht="12.75">
      <c r="A3743" s="74">
        <v>9708</v>
      </c>
      <c r="B3743" s="75" t="s">
        <v>2190</v>
      </c>
    </row>
    <row r="3744" spans="1:2" ht="12.75">
      <c r="A3744" s="74">
        <v>9709</v>
      </c>
      <c r="B3744" s="75" t="s">
        <v>2190</v>
      </c>
    </row>
    <row r="3745" spans="1:2" ht="12.75">
      <c r="A3745" s="74">
        <v>9710</v>
      </c>
      <c r="B3745" s="75" t="s">
        <v>2191</v>
      </c>
    </row>
    <row r="3746" spans="1:2" ht="12.75">
      <c r="A3746" s="74">
        <v>9711</v>
      </c>
      <c r="B3746" s="75" t="s">
        <v>2191</v>
      </c>
    </row>
    <row r="3747" spans="1:2" ht="12.75">
      <c r="A3747" s="74">
        <v>9712</v>
      </c>
      <c r="B3747" s="75" t="s">
        <v>2191</v>
      </c>
    </row>
    <row r="3748" spans="1:2" ht="12.75">
      <c r="A3748" s="74">
        <v>9713</v>
      </c>
      <c r="B3748" s="75" t="s">
        <v>2191</v>
      </c>
    </row>
    <row r="3749" spans="1:2" ht="12.75">
      <c r="A3749" s="74">
        <v>9714</v>
      </c>
      <c r="B3749" s="75" t="s">
        <v>2191</v>
      </c>
    </row>
    <row r="3750" spans="1:2" ht="12.75">
      <c r="A3750" s="74">
        <v>9715</v>
      </c>
      <c r="B3750" s="75" t="s">
        <v>2191</v>
      </c>
    </row>
    <row r="3751" spans="1:2" ht="12.75">
      <c r="A3751" s="74">
        <v>9716</v>
      </c>
      <c r="B3751" s="75" t="s">
        <v>2191</v>
      </c>
    </row>
    <row r="3752" spans="1:2" ht="12.75">
      <c r="A3752" s="74">
        <v>9717</v>
      </c>
      <c r="B3752" s="75" t="s">
        <v>2191</v>
      </c>
    </row>
    <row r="3753" spans="1:2" ht="12.75">
      <c r="A3753" s="74">
        <v>9718</v>
      </c>
      <c r="B3753" s="75" t="s">
        <v>2191</v>
      </c>
    </row>
    <row r="3754" spans="1:2" ht="12.75">
      <c r="A3754" s="74">
        <v>9719</v>
      </c>
      <c r="B3754" s="75" t="s">
        <v>2191</v>
      </c>
    </row>
    <row r="3755" spans="1:2" ht="12.75">
      <c r="A3755" s="74">
        <v>9720</v>
      </c>
      <c r="B3755" s="75" t="s">
        <v>2192</v>
      </c>
    </row>
    <row r="3756" spans="1:2" ht="12.75">
      <c r="A3756" s="74">
        <v>9721</v>
      </c>
      <c r="B3756" s="75" t="s">
        <v>2192</v>
      </c>
    </row>
    <row r="3757" spans="1:2" ht="12.75">
      <c r="A3757" s="74">
        <v>9722</v>
      </c>
      <c r="B3757" s="75" t="s">
        <v>2192</v>
      </c>
    </row>
    <row r="3758" spans="1:2" ht="12.75">
      <c r="A3758" s="74">
        <v>9723</v>
      </c>
      <c r="B3758" s="75" t="s">
        <v>2192</v>
      </c>
    </row>
    <row r="3759" spans="1:2" ht="12.75">
      <c r="A3759" s="74">
        <v>9724</v>
      </c>
      <c r="B3759" s="75" t="s">
        <v>2192</v>
      </c>
    </row>
    <row r="3760" spans="1:2" ht="12.75">
      <c r="A3760" s="74">
        <v>9725</v>
      </c>
      <c r="B3760" s="75" t="s">
        <v>2192</v>
      </c>
    </row>
    <row r="3761" spans="1:2" ht="12.75">
      <c r="A3761" s="74">
        <v>9726</v>
      </c>
      <c r="B3761" s="75" t="s">
        <v>2192</v>
      </c>
    </row>
    <row r="3762" spans="1:2" ht="12.75">
      <c r="A3762" s="74">
        <v>9727</v>
      </c>
      <c r="B3762" s="75" t="s">
        <v>2192</v>
      </c>
    </row>
    <row r="3763" spans="1:2" ht="12.75">
      <c r="A3763" s="74">
        <v>9728</v>
      </c>
      <c r="B3763" s="75" t="s">
        <v>2192</v>
      </c>
    </row>
    <row r="3764" spans="1:2" ht="12.75">
      <c r="A3764" s="74">
        <v>9729</v>
      </c>
      <c r="B3764" s="75" t="s">
        <v>2192</v>
      </c>
    </row>
    <row r="3765" spans="1:2" ht="12.75">
      <c r="A3765" s="74">
        <v>9730</v>
      </c>
      <c r="B3765" s="75" t="s">
        <v>2193</v>
      </c>
    </row>
    <row r="3766" spans="1:2" ht="12.75">
      <c r="A3766" s="74">
        <v>9731</v>
      </c>
      <c r="B3766" s="75" t="s">
        <v>2193</v>
      </c>
    </row>
    <row r="3767" spans="1:2" ht="12.75">
      <c r="A3767" s="74">
        <v>9732</v>
      </c>
      <c r="B3767" s="75" t="s">
        <v>2193</v>
      </c>
    </row>
    <row r="3768" spans="1:2" ht="12.75">
      <c r="A3768" s="74">
        <v>9733</v>
      </c>
      <c r="B3768" s="75" t="s">
        <v>2193</v>
      </c>
    </row>
    <row r="3769" spans="1:2" ht="12.75">
      <c r="A3769" s="74">
        <v>9734</v>
      </c>
      <c r="B3769" s="75" t="s">
        <v>2193</v>
      </c>
    </row>
    <row r="3770" spans="1:2" ht="12.75">
      <c r="A3770" s="74">
        <v>9735</v>
      </c>
      <c r="B3770" s="75" t="s">
        <v>2193</v>
      </c>
    </row>
    <row r="3771" spans="1:2" ht="12.75">
      <c r="A3771" s="74">
        <v>9736</v>
      </c>
      <c r="B3771" s="75" t="s">
        <v>2193</v>
      </c>
    </row>
    <row r="3772" spans="1:2" ht="12.75">
      <c r="A3772" s="74">
        <v>9737</v>
      </c>
      <c r="B3772" s="75" t="s">
        <v>2193</v>
      </c>
    </row>
    <row r="3773" spans="1:2" ht="12.75">
      <c r="A3773" s="74">
        <v>9738</v>
      </c>
      <c r="B3773" s="75" t="s">
        <v>2193</v>
      </c>
    </row>
    <row r="3774" spans="1:2" ht="12.75">
      <c r="A3774" s="74">
        <v>9739</v>
      </c>
      <c r="B3774" s="75" t="s">
        <v>2193</v>
      </c>
    </row>
    <row r="3775" spans="1:2" ht="12.75">
      <c r="A3775" s="74">
        <v>9740</v>
      </c>
      <c r="B3775" s="75" t="s">
        <v>2194</v>
      </c>
    </row>
    <row r="3776" spans="1:2" ht="12.75">
      <c r="A3776" s="74">
        <v>9741</v>
      </c>
      <c r="B3776" s="75" t="s">
        <v>2194</v>
      </c>
    </row>
    <row r="3777" spans="1:2" ht="12.75">
      <c r="A3777" s="74">
        <v>9742</v>
      </c>
      <c r="B3777" s="75" t="s">
        <v>2194</v>
      </c>
    </row>
    <row r="3778" spans="1:2" ht="12.75">
      <c r="A3778" s="74">
        <v>9743</v>
      </c>
      <c r="B3778" s="75" t="s">
        <v>2194</v>
      </c>
    </row>
    <row r="3779" spans="1:2" ht="12.75">
      <c r="A3779" s="74">
        <v>9744</v>
      </c>
      <c r="B3779" s="75" t="s">
        <v>2194</v>
      </c>
    </row>
    <row r="3780" spans="1:2" ht="12.75">
      <c r="A3780" s="74">
        <v>9745</v>
      </c>
      <c r="B3780" s="75" t="s">
        <v>2194</v>
      </c>
    </row>
    <row r="3781" spans="1:2" ht="12.75">
      <c r="A3781" s="74">
        <v>9746</v>
      </c>
      <c r="B3781" s="75" t="s">
        <v>2194</v>
      </c>
    </row>
    <row r="3782" spans="1:2" ht="12.75">
      <c r="A3782" s="74">
        <v>9747</v>
      </c>
      <c r="B3782" s="75" t="s">
        <v>2194</v>
      </c>
    </row>
    <row r="3783" spans="1:2" ht="12.75">
      <c r="A3783" s="74">
        <v>9748</v>
      </c>
      <c r="B3783" s="75" t="s">
        <v>2194</v>
      </c>
    </row>
    <row r="3784" spans="1:2" ht="12.75">
      <c r="A3784" s="74">
        <v>9749</v>
      </c>
      <c r="B3784" s="75" t="s">
        <v>2194</v>
      </c>
    </row>
    <row r="3785" spans="1:2" ht="12.75">
      <c r="A3785" s="74">
        <v>9750</v>
      </c>
      <c r="B3785" s="75" t="s">
        <v>2195</v>
      </c>
    </row>
    <row r="3786" spans="1:2" ht="12.75">
      <c r="A3786" s="74">
        <v>9751</v>
      </c>
      <c r="B3786" s="75" t="s">
        <v>2195</v>
      </c>
    </row>
    <row r="3787" spans="1:2" ht="12.75">
      <c r="A3787" s="74">
        <v>9752</v>
      </c>
      <c r="B3787" s="75" t="s">
        <v>2195</v>
      </c>
    </row>
    <row r="3788" spans="1:2" ht="12.75">
      <c r="A3788" s="74">
        <v>9753</v>
      </c>
      <c r="B3788" s="75" t="s">
        <v>2195</v>
      </c>
    </row>
    <row r="3789" spans="1:2" ht="12.75">
      <c r="A3789" s="74">
        <v>9754</v>
      </c>
      <c r="B3789" s="75" t="s">
        <v>2195</v>
      </c>
    </row>
    <row r="3790" spans="1:2" ht="12.75">
      <c r="A3790" s="74">
        <v>9755</v>
      </c>
      <c r="B3790" s="75" t="s">
        <v>2195</v>
      </c>
    </row>
    <row r="3791" spans="1:2" ht="12.75">
      <c r="A3791" s="74">
        <v>9756</v>
      </c>
      <c r="B3791" s="75" t="s">
        <v>2195</v>
      </c>
    </row>
    <row r="3792" spans="1:2" ht="12.75">
      <c r="A3792" s="74">
        <v>9757</v>
      </c>
      <c r="B3792" s="75" t="s">
        <v>2195</v>
      </c>
    </row>
    <row r="3793" spans="1:2" ht="12.75">
      <c r="A3793" s="74">
        <v>9758</v>
      </c>
      <c r="B3793" s="75" t="s">
        <v>2195</v>
      </c>
    </row>
    <row r="3794" spans="1:2" ht="12.75">
      <c r="A3794" s="74">
        <v>9759</v>
      </c>
      <c r="B3794" s="75" t="s">
        <v>2195</v>
      </c>
    </row>
    <row r="3795" spans="1:2" ht="12.75">
      <c r="A3795" s="74">
        <v>9780</v>
      </c>
      <c r="B3795" s="75" t="s">
        <v>2196</v>
      </c>
    </row>
    <row r="3796" spans="1:2" ht="12.75">
      <c r="A3796" s="74">
        <v>9781</v>
      </c>
      <c r="B3796" s="75" t="s">
        <v>2196</v>
      </c>
    </row>
    <row r="3797" spans="1:2" ht="12.75">
      <c r="A3797" s="74">
        <v>9782</v>
      </c>
      <c r="B3797" s="75" t="s">
        <v>2196</v>
      </c>
    </row>
    <row r="3798" spans="1:2" ht="12.75">
      <c r="A3798" s="74">
        <v>9783</v>
      </c>
      <c r="B3798" s="75" t="s">
        <v>2196</v>
      </c>
    </row>
    <row r="3799" spans="1:2" ht="12.75">
      <c r="A3799" s="74">
        <v>9784</v>
      </c>
      <c r="B3799" s="75" t="s">
        <v>2196</v>
      </c>
    </row>
    <row r="3800" spans="1:2" ht="12.75">
      <c r="A3800" s="74">
        <v>9785</v>
      </c>
      <c r="B3800" s="75" t="s">
        <v>2196</v>
      </c>
    </row>
    <row r="3801" spans="1:2" ht="12.75">
      <c r="A3801" s="74">
        <v>9786</v>
      </c>
      <c r="B3801" s="75" t="s">
        <v>2196</v>
      </c>
    </row>
    <row r="3802" spans="1:2" ht="12.75">
      <c r="A3802" s="74">
        <v>9787</v>
      </c>
      <c r="B3802" s="75" t="s">
        <v>2196</v>
      </c>
    </row>
    <row r="3803" spans="1:2" ht="12.75">
      <c r="A3803" s="74">
        <v>9788</v>
      </c>
      <c r="B3803" s="75" t="s">
        <v>2196</v>
      </c>
    </row>
    <row r="3804" spans="1:2" ht="12.75">
      <c r="A3804" s="74">
        <v>9789</v>
      </c>
      <c r="B3804" s="75" t="s">
        <v>2196</v>
      </c>
    </row>
    <row r="3805" spans="1:2" ht="12.75">
      <c r="A3805" s="74">
        <v>9790</v>
      </c>
      <c r="B3805" s="75" t="s">
        <v>2197</v>
      </c>
    </row>
    <row r="3806" spans="1:2" ht="12.75">
      <c r="A3806" s="74">
        <v>9791</v>
      </c>
      <c r="B3806" s="75" t="s">
        <v>2197</v>
      </c>
    </row>
    <row r="3807" spans="1:2" ht="12.75">
      <c r="A3807" s="74">
        <v>9792</v>
      </c>
      <c r="B3807" s="75" t="s">
        <v>2197</v>
      </c>
    </row>
    <row r="3808" spans="1:2" ht="12.75">
      <c r="A3808" s="74">
        <v>9793</v>
      </c>
      <c r="B3808" s="75" t="s">
        <v>2197</v>
      </c>
    </row>
    <row r="3809" spans="1:2" ht="12.75">
      <c r="A3809" s="74">
        <v>9794</v>
      </c>
      <c r="B3809" s="75" t="s">
        <v>2197</v>
      </c>
    </row>
    <row r="3810" spans="1:2" ht="12.75">
      <c r="A3810" s="74">
        <v>9795</v>
      </c>
      <c r="B3810" s="75" t="s">
        <v>2197</v>
      </c>
    </row>
    <row r="3811" spans="1:2" ht="12.75">
      <c r="A3811" s="74">
        <v>9796</v>
      </c>
      <c r="B3811" s="75" t="s">
        <v>2197</v>
      </c>
    </row>
    <row r="3812" spans="1:2" ht="12.75">
      <c r="A3812" s="74">
        <v>9797</v>
      </c>
      <c r="B3812" s="75" t="s">
        <v>2197</v>
      </c>
    </row>
    <row r="3813" spans="1:2" ht="12.75">
      <c r="A3813" s="74">
        <v>9798</v>
      </c>
      <c r="B3813" s="75" t="s">
        <v>2197</v>
      </c>
    </row>
    <row r="3814" spans="1:2" ht="12.75">
      <c r="A3814" s="74">
        <v>9799</v>
      </c>
      <c r="B3814" s="75" t="s">
        <v>2197</v>
      </c>
    </row>
    <row r="3815" spans="1:2" ht="12.75">
      <c r="A3815" s="74">
        <v>9800</v>
      </c>
      <c r="B3815" s="75" t="s">
        <v>2198</v>
      </c>
    </row>
    <row r="3816" spans="1:2" ht="12.75">
      <c r="A3816" s="74">
        <v>9801</v>
      </c>
      <c r="B3816" s="75" t="s">
        <v>2198</v>
      </c>
    </row>
    <row r="3817" spans="1:2" ht="12.75">
      <c r="A3817" s="74">
        <v>9802</v>
      </c>
      <c r="B3817" s="75" t="s">
        <v>2199</v>
      </c>
    </row>
    <row r="3818" spans="1:2" ht="12.75">
      <c r="A3818" s="74">
        <v>9803</v>
      </c>
      <c r="B3818" s="75" t="s">
        <v>2200</v>
      </c>
    </row>
    <row r="3819" spans="1:2" ht="12.75">
      <c r="A3819" s="74">
        <v>9804</v>
      </c>
      <c r="B3819" s="75" t="s">
        <v>2201</v>
      </c>
    </row>
    <row r="3820" spans="1:2" ht="12.75">
      <c r="A3820" s="74">
        <v>9805</v>
      </c>
      <c r="B3820" s="75" t="s">
        <v>2202</v>
      </c>
    </row>
    <row r="3821" spans="1:2" ht="12.75">
      <c r="A3821" s="74">
        <v>9806</v>
      </c>
      <c r="B3821" s="75" t="s">
        <v>2203</v>
      </c>
    </row>
    <row r="3822" spans="1:2" ht="12.75">
      <c r="A3822" s="74">
        <v>9807</v>
      </c>
      <c r="B3822" s="75" t="s">
        <v>2204</v>
      </c>
    </row>
    <row r="3823" spans="1:2" ht="12.75">
      <c r="A3823" s="74">
        <v>9808</v>
      </c>
      <c r="B3823" s="75" t="s">
        <v>2205</v>
      </c>
    </row>
    <row r="3824" spans="1:2" ht="12.75">
      <c r="A3824" s="74">
        <v>9809</v>
      </c>
      <c r="B3824" s="75" t="s">
        <v>2206</v>
      </c>
    </row>
    <row r="3825" spans="1:2" ht="12.75">
      <c r="A3825" s="74">
        <v>9810</v>
      </c>
      <c r="B3825" s="75" t="s">
        <v>2207</v>
      </c>
    </row>
    <row r="3826" spans="1:2" ht="12.75">
      <c r="A3826" s="74">
        <v>9810</v>
      </c>
      <c r="B3826" s="75" t="s">
        <v>2208</v>
      </c>
    </row>
    <row r="3827" spans="1:2" ht="12.75">
      <c r="A3827" s="74">
        <v>9811</v>
      </c>
      <c r="B3827" s="75" t="s">
        <v>2207</v>
      </c>
    </row>
    <row r="3828" spans="1:2" ht="12.75">
      <c r="A3828" s="74">
        <v>9811</v>
      </c>
      <c r="B3828" s="75" t="s">
        <v>2208</v>
      </c>
    </row>
    <row r="3829" spans="1:2" ht="12.75">
      <c r="A3829" s="74">
        <v>9812</v>
      </c>
      <c r="B3829" s="75" t="s">
        <v>2207</v>
      </c>
    </row>
    <row r="3830" spans="1:2" ht="12.75">
      <c r="A3830" s="74">
        <v>9812</v>
      </c>
      <c r="B3830" s="75" t="s">
        <v>2208</v>
      </c>
    </row>
    <row r="3831" spans="1:2" ht="12.75">
      <c r="A3831" s="74">
        <v>9813</v>
      </c>
      <c r="B3831" s="75" t="s">
        <v>2207</v>
      </c>
    </row>
    <row r="3832" spans="1:2" ht="12.75">
      <c r="A3832" s="74">
        <v>9813</v>
      </c>
      <c r="B3832" s="75" t="s">
        <v>2208</v>
      </c>
    </row>
    <row r="3833" spans="1:2" ht="12.75">
      <c r="A3833" s="74">
        <v>9814</v>
      </c>
      <c r="B3833" s="75" t="s">
        <v>2207</v>
      </c>
    </row>
    <row r="3834" spans="1:2" ht="12.75">
      <c r="A3834" s="74">
        <v>9814</v>
      </c>
      <c r="B3834" s="75" t="s">
        <v>2208</v>
      </c>
    </row>
    <row r="3835" spans="1:2" ht="12.75">
      <c r="A3835" s="74">
        <v>9815</v>
      </c>
      <c r="B3835" s="75" t="s">
        <v>2207</v>
      </c>
    </row>
    <row r="3836" spans="1:2" ht="12.75">
      <c r="A3836" s="74">
        <v>9815</v>
      </c>
      <c r="B3836" s="75" t="s">
        <v>2208</v>
      </c>
    </row>
    <row r="3837" spans="1:2" ht="12.75">
      <c r="A3837" s="74">
        <v>9816</v>
      </c>
      <c r="B3837" s="75" t="s">
        <v>2207</v>
      </c>
    </row>
    <row r="3838" spans="1:2" ht="12.75">
      <c r="A3838" s="74">
        <v>9816</v>
      </c>
      <c r="B3838" s="75" t="s">
        <v>2208</v>
      </c>
    </row>
    <row r="3839" spans="1:2" ht="12.75">
      <c r="A3839" s="74">
        <v>9817</v>
      </c>
      <c r="B3839" s="75" t="s">
        <v>2207</v>
      </c>
    </row>
    <row r="3840" spans="1:2" ht="12.75">
      <c r="A3840" s="74">
        <v>9817</v>
      </c>
      <c r="B3840" s="75" t="s">
        <v>2208</v>
      </c>
    </row>
    <row r="3841" spans="1:2" ht="12.75">
      <c r="A3841" s="74">
        <v>9818</v>
      </c>
      <c r="B3841" s="75" t="s">
        <v>2207</v>
      </c>
    </row>
    <row r="3842" spans="1:2" ht="12.75">
      <c r="A3842" s="74">
        <v>9818</v>
      </c>
      <c r="B3842" s="75" t="s">
        <v>2208</v>
      </c>
    </row>
    <row r="3843" spans="1:2" ht="12.75">
      <c r="A3843" s="74">
        <v>9819</v>
      </c>
      <c r="B3843" s="75" t="s">
        <v>2207</v>
      </c>
    </row>
    <row r="3844" spans="1:2" ht="12.75">
      <c r="A3844" s="74">
        <v>9819</v>
      </c>
      <c r="B3844" s="75" t="s">
        <v>2208</v>
      </c>
    </row>
    <row r="3845" spans="1:2" ht="12.75">
      <c r="A3845" s="74">
        <v>9820</v>
      </c>
      <c r="B3845" s="75" t="s">
        <v>2209</v>
      </c>
    </row>
    <row r="3846" spans="1:2" ht="12.75">
      <c r="A3846" s="74">
        <v>9821</v>
      </c>
      <c r="B3846" s="75" t="s">
        <v>2209</v>
      </c>
    </row>
    <row r="3847" spans="1:2" ht="12.75">
      <c r="A3847" s="74">
        <v>9822</v>
      </c>
      <c r="B3847" s="75" t="s">
        <v>2209</v>
      </c>
    </row>
    <row r="3848" spans="1:2" ht="12.75">
      <c r="A3848" s="74">
        <v>9823</v>
      </c>
      <c r="B3848" s="75" t="s">
        <v>2209</v>
      </c>
    </row>
    <row r="3849" spans="1:2" ht="12.75">
      <c r="A3849" s="74">
        <v>9824</v>
      </c>
      <c r="B3849" s="75" t="s">
        <v>2209</v>
      </c>
    </row>
    <row r="3850" spans="1:2" ht="12.75">
      <c r="A3850" s="74">
        <v>9825</v>
      </c>
      <c r="B3850" s="75" t="s">
        <v>2209</v>
      </c>
    </row>
    <row r="3851" spans="1:2" ht="12.75">
      <c r="A3851" s="74">
        <v>9826</v>
      </c>
      <c r="B3851" s="75" t="s">
        <v>2209</v>
      </c>
    </row>
    <row r="3852" spans="1:2" ht="12.75">
      <c r="A3852" s="74">
        <v>9827</v>
      </c>
      <c r="B3852" s="75" t="s">
        <v>2209</v>
      </c>
    </row>
    <row r="3853" spans="1:2" ht="12.75">
      <c r="A3853" s="74">
        <v>9828</v>
      </c>
      <c r="B3853" s="75" t="s">
        <v>2209</v>
      </c>
    </row>
    <row r="3854" spans="1:2" ht="12.75">
      <c r="A3854" s="74">
        <v>9829</v>
      </c>
      <c r="B3854" s="75" t="s">
        <v>2209</v>
      </c>
    </row>
    <row r="3855" spans="1:2" ht="12.75">
      <c r="A3855" s="74">
        <v>9830</v>
      </c>
      <c r="B3855" s="75" t="s">
        <v>2210</v>
      </c>
    </row>
    <row r="3856" spans="1:2" ht="12.75">
      <c r="A3856" s="74">
        <v>9831</v>
      </c>
      <c r="B3856" s="75" t="s">
        <v>2210</v>
      </c>
    </row>
    <row r="3857" spans="1:2" ht="12.75">
      <c r="A3857" s="74">
        <v>9832</v>
      </c>
      <c r="B3857" s="75" t="s">
        <v>2210</v>
      </c>
    </row>
    <row r="3858" spans="1:2" ht="12.75">
      <c r="A3858" s="74">
        <v>9833</v>
      </c>
      <c r="B3858" s="75" t="s">
        <v>2210</v>
      </c>
    </row>
    <row r="3859" spans="1:2" ht="12.75">
      <c r="A3859" s="74">
        <v>9834</v>
      </c>
      <c r="B3859" s="75" t="s">
        <v>2210</v>
      </c>
    </row>
    <row r="3860" spans="1:2" ht="12.75">
      <c r="A3860" s="74">
        <v>9835</v>
      </c>
      <c r="B3860" s="75" t="s">
        <v>2210</v>
      </c>
    </row>
    <row r="3861" spans="1:2" ht="12.75">
      <c r="A3861" s="74">
        <v>9836</v>
      </c>
      <c r="B3861" s="75" t="s">
        <v>2210</v>
      </c>
    </row>
    <row r="3862" spans="1:2" ht="12.75">
      <c r="A3862" s="74">
        <v>9837</v>
      </c>
      <c r="B3862" s="75" t="s">
        <v>2210</v>
      </c>
    </row>
    <row r="3863" spans="1:2" ht="12.75">
      <c r="A3863" s="74">
        <v>9838</v>
      </c>
      <c r="B3863" s="75" t="s">
        <v>2210</v>
      </c>
    </row>
    <row r="3864" spans="1:2" ht="12.75">
      <c r="A3864" s="74">
        <v>9839</v>
      </c>
      <c r="B3864" s="75" t="s">
        <v>2210</v>
      </c>
    </row>
    <row r="3865" spans="1:2" ht="12.75">
      <c r="A3865" s="74">
        <v>9840</v>
      </c>
      <c r="B3865" s="75" t="s">
        <v>2207</v>
      </c>
    </row>
    <row r="3866" spans="1:2" ht="12.75">
      <c r="A3866" s="74">
        <v>9840</v>
      </c>
      <c r="B3866" s="75" t="s">
        <v>2208</v>
      </c>
    </row>
    <row r="3867" spans="1:2" ht="12.75">
      <c r="A3867" s="74">
        <v>9841</v>
      </c>
      <c r="B3867" s="75" t="s">
        <v>2207</v>
      </c>
    </row>
    <row r="3868" spans="1:2" ht="12.75">
      <c r="A3868" s="74">
        <v>9841</v>
      </c>
      <c r="B3868" s="75" t="s">
        <v>2208</v>
      </c>
    </row>
    <row r="3869" spans="1:2" ht="12.75">
      <c r="A3869" s="74">
        <v>9842</v>
      </c>
      <c r="B3869" s="75" t="s">
        <v>2207</v>
      </c>
    </row>
    <row r="3870" spans="1:2" ht="12.75">
      <c r="A3870" s="74">
        <v>9842</v>
      </c>
      <c r="B3870" s="75" t="s">
        <v>2208</v>
      </c>
    </row>
    <row r="3871" spans="1:2" ht="12.75">
      <c r="A3871" s="74">
        <v>9843</v>
      </c>
      <c r="B3871" s="75" t="s">
        <v>2207</v>
      </c>
    </row>
    <row r="3872" spans="1:2" ht="12.75">
      <c r="A3872" s="74">
        <v>9843</v>
      </c>
      <c r="B3872" s="75" t="s">
        <v>2208</v>
      </c>
    </row>
    <row r="3873" spans="1:2" ht="12.75">
      <c r="A3873" s="74">
        <v>9844</v>
      </c>
      <c r="B3873" s="75" t="s">
        <v>2207</v>
      </c>
    </row>
    <row r="3874" spans="1:2" ht="12.75">
      <c r="A3874" s="74">
        <v>9844</v>
      </c>
      <c r="B3874" s="75" t="s">
        <v>2208</v>
      </c>
    </row>
    <row r="3875" spans="1:2" ht="12.75">
      <c r="A3875" s="74">
        <v>9845</v>
      </c>
      <c r="B3875" s="75" t="s">
        <v>2207</v>
      </c>
    </row>
    <row r="3876" spans="1:2" ht="12.75">
      <c r="A3876" s="74">
        <v>9845</v>
      </c>
      <c r="B3876" s="75" t="s">
        <v>2208</v>
      </c>
    </row>
    <row r="3877" spans="1:2" ht="12.75">
      <c r="A3877" s="74">
        <v>9846</v>
      </c>
      <c r="B3877" s="75" t="s">
        <v>2207</v>
      </c>
    </row>
    <row r="3878" spans="1:2" ht="12.75">
      <c r="A3878" s="74">
        <v>9846</v>
      </c>
      <c r="B3878" s="75" t="s">
        <v>2208</v>
      </c>
    </row>
    <row r="3879" spans="1:2" ht="12.75">
      <c r="A3879" s="74">
        <v>9847</v>
      </c>
      <c r="B3879" s="75" t="s">
        <v>2207</v>
      </c>
    </row>
    <row r="3880" spans="1:2" ht="12.75">
      <c r="A3880" s="74">
        <v>9847</v>
      </c>
      <c r="B3880" s="75" t="s">
        <v>2208</v>
      </c>
    </row>
    <row r="3881" spans="1:2" ht="12.75">
      <c r="A3881" s="74">
        <v>9848</v>
      </c>
      <c r="B3881" s="75" t="s">
        <v>2207</v>
      </c>
    </row>
    <row r="3882" spans="1:2" ht="12.75">
      <c r="A3882" s="74">
        <v>9848</v>
      </c>
      <c r="B3882" s="75" t="s">
        <v>2208</v>
      </c>
    </row>
    <row r="3883" spans="1:2" ht="12.75">
      <c r="A3883" s="74">
        <v>9849</v>
      </c>
      <c r="B3883" s="75" t="s">
        <v>2207</v>
      </c>
    </row>
    <row r="3884" spans="1:2" ht="12.75">
      <c r="A3884" s="74">
        <v>9849</v>
      </c>
      <c r="B3884" s="75" t="s">
        <v>2208</v>
      </c>
    </row>
    <row r="3885" spans="1:2" ht="12.75">
      <c r="A3885" s="74">
        <v>9850</v>
      </c>
      <c r="B3885" s="75" t="s">
        <v>2210</v>
      </c>
    </row>
    <row r="3886" spans="1:2" ht="12.75">
      <c r="A3886" s="74">
        <v>9851</v>
      </c>
      <c r="B3886" s="75" t="s">
        <v>2210</v>
      </c>
    </row>
    <row r="3887" spans="1:2" ht="12.75">
      <c r="A3887" s="74">
        <v>9852</v>
      </c>
      <c r="B3887" s="75" t="s">
        <v>2210</v>
      </c>
    </row>
    <row r="3888" spans="1:2" ht="12.75">
      <c r="A3888" s="74">
        <v>9853</v>
      </c>
      <c r="B3888" s="75" t="s">
        <v>2210</v>
      </c>
    </row>
    <row r="3889" spans="1:2" ht="12.75">
      <c r="A3889" s="74">
        <v>9854</v>
      </c>
      <c r="B3889" s="75" t="s">
        <v>2210</v>
      </c>
    </row>
    <row r="3890" spans="1:2" ht="12.75">
      <c r="A3890" s="74">
        <v>9855</v>
      </c>
      <c r="B3890" s="75" t="s">
        <v>2210</v>
      </c>
    </row>
    <row r="3891" spans="1:2" ht="12.75">
      <c r="A3891" s="74">
        <v>9856</v>
      </c>
      <c r="B3891" s="75" t="s">
        <v>2210</v>
      </c>
    </row>
    <row r="3892" spans="1:2" ht="12.75">
      <c r="A3892" s="74">
        <v>9857</v>
      </c>
      <c r="B3892" s="75" t="s">
        <v>2210</v>
      </c>
    </row>
    <row r="3893" spans="1:2" ht="12.75">
      <c r="A3893" s="74">
        <v>9858</v>
      </c>
      <c r="B3893" s="75" t="s">
        <v>2210</v>
      </c>
    </row>
    <row r="3894" spans="1:2" ht="12.75">
      <c r="A3894" s="74">
        <v>9859</v>
      </c>
      <c r="B3894" s="75" t="s">
        <v>2210</v>
      </c>
    </row>
    <row r="3895" spans="1:2" ht="12.75">
      <c r="A3895" s="74">
        <v>9860</v>
      </c>
      <c r="B3895" s="75" t="s">
        <v>2211</v>
      </c>
    </row>
    <row r="3896" spans="1:2" ht="12.75">
      <c r="A3896" s="74">
        <v>9861</v>
      </c>
      <c r="B3896" s="75" t="s">
        <v>2211</v>
      </c>
    </row>
    <row r="3897" spans="1:2" ht="12.75">
      <c r="A3897" s="74">
        <v>9862</v>
      </c>
      <c r="B3897" s="75" t="s">
        <v>2211</v>
      </c>
    </row>
    <row r="3898" spans="1:2" ht="12.75">
      <c r="A3898" s="74">
        <v>9863</v>
      </c>
      <c r="B3898" s="75" t="s">
        <v>2211</v>
      </c>
    </row>
    <row r="3899" spans="1:2" ht="12.75">
      <c r="A3899" s="74">
        <v>9864</v>
      </c>
      <c r="B3899" s="75" t="s">
        <v>2211</v>
      </c>
    </row>
    <row r="3900" spans="1:2" ht="12.75">
      <c r="A3900" s="74">
        <v>9865</v>
      </c>
      <c r="B3900" s="75" t="s">
        <v>2211</v>
      </c>
    </row>
    <row r="3901" spans="1:2" ht="12.75">
      <c r="A3901" s="74">
        <v>9866</v>
      </c>
      <c r="B3901" s="75" t="s">
        <v>2211</v>
      </c>
    </row>
    <row r="3902" spans="1:2" ht="12.75">
      <c r="A3902" s="74">
        <v>9867</v>
      </c>
      <c r="B3902" s="75" t="s">
        <v>2211</v>
      </c>
    </row>
    <row r="3903" spans="1:2" ht="12.75">
      <c r="A3903" s="74">
        <v>9868</v>
      </c>
      <c r="B3903" s="75" t="s">
        <v>2211</v>
      </c>
    </row>
    <row r="3904" spans="1:2" ht="12.75">
      <c r="A3904" s="74">
        <v>9869</v>
      </c>
      <c r="B3904" s="75" t="s">
        <v>2211</v>
      </c>
    </row>
    <row r="3905" spans="1:2" ht="12.75">
      <c r="A3905" s="74">
        <v>9870</v>
      </c>
      <c r="B3905" s="75" t="s">
        <v>2212</v>
      </c>
    </row>
    <row r="3906" spans="1:2" ht="12.75">
      <c r="A3906" s="74">
        <v>9871</v>
      </c>
      <c r="B3906" s="75" t="s">
        <v>2212</v>
      </c>
    </row>
    <row r="3907" spans="1:2" ht="12.75">
      <c r="A3907" s="74">
        <v>9872</v>
      </c>
      <c r="B3907" s="75" t="s">
        <v>2212</v>
      </c>
    </row>
    <row r="3908" spans="1:2" ht="12.75">
      <c r="A3908" s="74">
        <v>9873</v>
      </c>
      <c r="B3908" s="75" t="s">
        <v>2212</v>
      </c>
    </row>
    <row r="3909" spans="1:2" ht="12.75">
      <c r="A3909" s="74">
        <v>9874</v>
      </c>
      <c r="B3909" s="75" t="s">
        <v>2212</v>
      </c>
    </row>
    <row r="3910" spans="1:2" ht="12.75">
      <c r="A3910" s="74">
        <v>9875</v>
      </c>
      <c r="B3910" s="75" t="s">
        <v>2212</v>
      </c>
    </row>
    <row r="3911" spans="1:2" ht="12.75">
      <c r="A3911" s="74">
        <v>9876</v>
      </c>
      <c r="B3911" s="75" t="s">
        <v>2212</v>
      </c>
    </row>
    <row r="3912" spans="1:2" ht="12.75">
      <c r="A3912" s="74">
        <v>9877</v>
      </c>
      <c r="B3912" s="75" t="s">
        <v>2212</v>
      </c>
    </row>
    <row r="3913" spans="1:2" ht="12.75">
      <c r="A3913" s="74">
        <v>9878</v>
      </c>
      <c r="B3913" s="75" t="s">
        <v>2212</v>
      </c>
    </row>
    <row r="3914" spans="1:2" ht="12.75">
      <c r="A3914" s="74">
        <v>9879</v>
      </c>
      <c r="B3914" s="75" t="s">
        <v>2212</v>
      </c>
    </row>
    <row r="3915" spans="1:2" ht="12.75">
      <c r="A3915" s="74">
        <v>9880</v>
      </c>
      <c r="B3915" s="75" t="s">
        <v>2213</v>
      </c>
    </row>
    <row r="3916" spans="1:2" ht="12.75">
      <c r="A3916" s="74">
        <v>9882</v>
      </c>
      <c r="B3916" s="75" t="s">
        <v>2214</v>
      </c>
    </row>
    <row r="3917" spans="1:2" ht="12.75">
      <c r="A3917" s="74">
        <v>9882</v>
      </c>
      <c r="B3917" s="75" t="s">
        <v>83</v>
      </c>
    </row>
    <row r="3918" spans="1:2" ht="12.75">
      <c r="A3918" s="74">
        <v>9883</v>
      </c>
      <c r="B3918" s="75" t="s">
        <v>2215</v>
      </c>
    </row>
    <row r="3919" spans="1:2" ht="12.75">
      <c r="A3919" s="74">
        <v>9884</v>
      </c>
      <c r="B3919" s="75" t="s">
        <v>2216</v>
      </c>
    </row>
    <row r="3920" spans="1:2" ht="12.75">
      <c r="A3920" s="74">
        <v>9885</v>
      </c>
      <c r="B3920" s="75" t="s">
        <v>2217</v>
      </c>
    </row>
    <row r="3921" spans="1:2" ht="12.75">
      <c r="A3921" s="74">
        <v>9886</v>
      </c>
      <c r="B3921" s="75" t="s">
        <v>2218</v>
      </c>
    </row>
    <row r="3922" spans="1:2" ht="12.75">
      <c r="A3922" s="74">
        <v>9887</v>
      </c>
      <c r="B3922" s="75" t="s">
        <v>2219</v>
      </c>
    </row>
    <row r="3923" spans="1:2" ht="12.75">
      <c r="A3923" s="74">
        <v>9889</v>
      </c>
      <c r="B3923" s="75" t="s">
        <v>2220</v>
      </c>
    </row>
    <row r="3924" spans="1:2" ht="12.75">
      <c r="A3924" s="74">
        <v>9890</v>
      </c>
      <c r="B3924" s="75" t="s">
        <v>2221</v>
      </c>
    </row>
    <row r="3925" spans="1:2" ht="12.75">
      <c r="A3925" s="74">
        <v>9890</v>
      </c>
      <c r="B3925" s="75" t="s">
        <v>2222</v>
      </c>
    </row>
    <row r="3926" spans="1:2" ht="12.75">
      <c r="A3926" s="74">
        <v>9890</v>
      </c>
      <c r="B3926" s="75" t="s">
        <v>2223</v>
      </c>
    </row>
    <row r="3927" spans="1:2" ht="12.75">
      <c r="A3927" s="74">
        <v>9890</v>
      </c>
      <c r="B3927" s="75" t="s">
        <v>2224</v>
      </c>
    </row>
    <row r="3928" spans="1:2" ht="12.75">
      <c r="A3928" s="74">
        <v>9890</v>
      </c>
      <c r="B3928" s="75" t="s">
        <v>2225</v>
      </c>
    </row>
    <row r="3929" spans="1:2" ht="12.75">
      <c r="A3929" s="74">
        <v>9891</v>
      </c>
      <c r="B3929" s="75" t="s">
        <v>2226</v>
      </c>
    </row>
    <row r="3930" spans="1:2" ht="12.75">
      <c r="A3930" s="74">
        <v>9891</v>
      </c>
      <c r="B3930" s="75" t="s">
        <v>2227</v>
      </c>
    </row>
    <row r="3931" spans="1:2" ht="12.75">
      <c r="A3931" s="74">
        <v>9891</v>
      </c>
      <c r="B3931" s="75" t="s">
        <v>2228</v>
      </c>
    </row>
    <row r="3932" spans="1:2" ht="12.75">
      <c r="A3932" s="74">
        <v>9891</v>
      </c>
      <c r="B3932" s="75" t="s">
        <v>2229</v>
      </c>
    </row>
    <row r="3933" spans="1:2" ht="12.75">
      <c r="A3933" s="74">
        <v>9892</v>
      </c>
      <c r="B3933" s="75" t="s">
        <v>2230</v>
      </c>
    </row>
    <row r="3934" spans="1:2" ht="12.75">
      <c r="A3934" s="74">
        <v>9893</v>
      </c>
      <c r="B3934" s="75" t="s">
        <v>2231</v>
      </c>
    </row>
    <row r="3935" spans="1:2" ht="12.75">
      <c r="A3935" s="74">
        <v>9893</v>
      </c>
      <c r="B3935" s="75" t="s">
        <v>2231</v>
      </c>
    </row>
    <row r="3936" spans="1:2" ht="12.75">
      <c r="A3936" s="74">
        <v>9894</v>
      </c>
      <c r="B3936" s="75" t="s">
        <v>2232</v>
      </c>
    </row>
    <row r="3937" spans="1:2" ht="12.75">
      <c r="A3937" s="74">
        <v>9894</v>
      </c>
      <c r="B3937" s="75" t="s">
        <v>2232</v>
      </c>
    </row>
    <row r="3938" spans="1:2" ht="12.75">
      <c r="A3938" s="74">
        <v>9895</v>
      </c>
      <c r="B3938" s="75" t="s">
        <v>2233</v>
      </c>
    </row>
    <row r="3939" spans="1:2" ht="12.75">
      <c r="A3939" s="74">
        <v>9895</v>
      </c>
      <c r="B3939" s="75" t="s">
        <v>2233</v>
      </c>
    </row>
    <row r="3940" spans="1:2" ht="12.75">
      <c r="A3940" s="74">
        <v>9896</v>
      </c>
      <c r="B3940" s="75" t="s">
        <v>2234</v>
      </c>
    </row>
    <row r="3941" spans="1:2" ht="12.75">
      <c r="A3941" s="74">
        <v>9896</v>
      </c>
      <c r="B3941" s="75" t="s">
        <v>2234</v>
      </c>
    </row>
    <row r="3942" spans="1:2" ht="12.75">
      <c r="A3942" s="74">
        <v>9897</v>
      </c>
      <c r="B3942" s="75" t="s">
        <v>2235</v>
      </c>
    </row>
    <row r="3943" spans="1:2" ht="12.75">
      <c r="A3943" s="74">
        <v>9897</v>
      </c>
      <c r="B3943" s="75" t="s">
        <v>2235</v>
      </c>
    </row>
    <row r="3944" spans="1:2" ht="12.75">
      <c r="A3944" s="74">
        <v>9899</v>
      </c>
      <c r="B3944" s="75" t="s">
        <v>2236</v>
      </c>
    </row>
    <row r="3945" spans="1:2" ht="12.75">
      <c r="A3945" s="74">
        <v>9899</v>
      </c>
      <c r="B3945" s="75" t="s">
        <v>2236</v>
      </c>
    </row>
    <row r="3946" spans="1:2" ht="12.75">
      <c r="A3946" s="74">
        <v>9899</v>
      </c>
      <c r="B3946" s="75" t="s">
        <v>2237</v>
      </c>
    </row>
    <row r="3947" spans="1:2" ht="12.75">
      <c r="A3947" s="74">
        <v>9910</v>
      </c>
      <c r="B3947" s="75" t="s">
        <v>2238</v>
      </c>
    </row>
    <row r="3948" spans="1:2" ht="12.75">
      <c r="A3948" s="74">
        <v>9910</v>
      </c>
      <c r="B3948" s="75" t="s">
        <v>2239</v>
      </c>
    </row>
    <row r="3949" spans="1:2" ht="12.75">
      <c r="A3949" s="74">
        <v>9911</v>
      </c>
      <c r="B3949" s="75" t="s">
        <v>2240</v>
      </c>
    </row>
    <row r="3950" spans="1:2" ht="12.75">
      <c r="A3950" s="74">
        <v>9911</v>
      </c>
      <c r="B3950" s="75" t="s">
        <v>2241</v>
      </c>
    </row>
    <row r="3951" spans="1:2" ht="12.75">
      <c r="A3951" s="74">
        <v>9912</v>
      </c>
      <c r="B3951" s="75" t="s">
        <v>2242</v>
      </c>
    </row>
    <row r="3952" spans="1:2" ht="12.75">
      <c r="A3952" s="74">
        <v>9913</v>
      </c>
      <c r="B3952" s="75" t="s">
        <v>2243</v>
      </c>
    </row>
    <row r="3953" spans="1:2" ht="12.75">
      <c r="A3953" s="74">
        <v>9916</v>
      </c>
      <c r="B3953" s="75" t="s">
        <v>2244</v>
      </c>
    </row>
    <row r="3954" spans="1:2" ht="12.75">
      <c r="A3954" s="74">
        <v>9916</v>
      </c>
      <c r="B3954" s="75" t="s">
        <v>83</v>
      </c>
    </row>
    <row r="3955" spans="1:2" ht="12.75">
      <c r="A3955" s="74">
        <v>9917</v>
      </c>
      <c r="B3955" s="75" t="s">
        <v>2245</v>
      </c>
    </row>
    <row r="3956" spans="1:2" ht="12.75">
      <c r="A3956" s="74">
        <v>9917</v>
      </c>
      <c r="B3956" s="75" t="s">
        <v>83</v>
      </c>
    </row>
    <row r="3957" spans="1:2" ht="12.75">
      <c r="A3957" s="74">
        <v>9918</v>
      </c>
      <c r="B3957" s="75" t="s">
        <v>2246</v>
      </c>
    </row>
    <row r="3958" spans="1:2" ht="12.75">
      <c r="A3958" s="74">
        <v>9918</v>
      </c>
      <c r="B3958" s="75" t="s">
        <v>83</v>
      </c>
    </row>
    <row r="3959" spans="1:2" ht="12.75">
      <c r="A3959" s="74">
        <v>9918</v>
      </c>
      <c r="B3959" s="75" t="s">
        <v>2247</v>
      </c>
    </row>
    <row r="3960" spans="1:2" ht="12.75">
      <c r="A3960" s="74">
        <v>9919</v>
      </c>
      <c r="B3960" s="75" t="s">
        <v>2248</v>
      </c>
    </row>
    <row r="3961" spans="1:2" ht="12.75">
      <c r="A3961" s="74">
        <v>9919</v>
      </c>
      <c r="B3961" s="75" t="s">
        <v>83</v>
      </c>
    </row>
    <row r="3962" spans="1:2" ht="12.75">
      <c r="A3962" s="74">
        <v>9919</v>
      </c>
      <c r="B3962" s="75" t="s">
        <v>2249</v>
      </c>
    </row>
    <row r="3963" spans="1:2" ht="12.75">
      <c r="A3963" s="74">
        <v>9960</v>
      </c>
      <c r="B3963" s="75" t="s">
        <v>2250</v>
      </c>
    </row>
    <row r="3964" spans="1:2" ht="12.75">
      <c r="A3964" s="74">
        <v>9961</v>
      </c>
      <c r="B3964" s="75" t="s">
        <v>2251</v>
      </c>
    </row>
    <row r="3965" spans="1:2" ht="12.75">
      <c r="A3965" s="74">
        <v>9962</v>
      </c>
      <c r="B3965" s="75" t="s">
        <v>2252</v>
      </c>
    </row>
    <row r="3966" spans="1:2" ht="12.75">
      <c r="A3966" s="74">
        <v>9963</v>
      </c>
      <c r="B3966" s="75" t="s">
        <v>2253</v>
      </c>
    </row>
    <row r="3967" spans="1:2" ht="12.75">
      <c r="A3967" s="74">
        <v>9964</v>
      </c>
      <c r="B3967" s="75" t="s">
        <v>2254</v>
      </c>
    </row>
    <row r="3968" spans="1:2" ht="12.75">
      <c r="A3968" s="74">
        <v>9965</v>
      </c>
      <c r="B3968" s="75" t="s">
        <v>2255</v>
      </c>
    </row>
    <row r="3969" spans="1:2" ht="12.75">
      <c r="A3969" s="74">
        <v>9970</v>
      </c>
      <c r="B3969" s="75" t="s">
        <v>2256</v>
      </c>
    </row>
    <row r="3970" spans="1:2" ht="12.75">
      <c r="A3970" s="74">
        <v>9971</v>
      </c>
      <c r="B3970" s="75" t="s">
        <v>2257</v>
      </c>
    </row>
    <row r="3971" spans="1:2" ht="12.75">
      <c r="A3971" s="74">
        <v>9972</v>
      </c>
      <c r="B3971" s="75" t="s">
        <v>2258</v>
      </c>
    </row>
    <row r="3972" spans="1:2" ht="12.75">
      <c r="A3972" s="74">
        <v>9972</v>
      </c>
      <c r="B3972" s="75" t="s">
        <v>2259</v>
      </c>
    </row>
    <row r="3973" spans="1:2" ht="12.75">
      <c r="A3973" s="74">
        <v>9972</v>
      </c>
      <c r="B3973" s="75" t="s">
        <v>2260</v>
      </c>
    </row>
    <row r="3974" spans="1:2" ht="12.75">
      <c r="A3974" s="74">
        <v>9973</v>
      </c>
      <c r="B3974" s="75" t="s">
        <v>2261</v>
      </c>
    </row>
    <row r="3975" spans="1:2" ht="12.75">
      <c r="A3975" s="74">
        <v>9973</v>
      </c>
      <c r="B3975" s="75" t="s">
        <v>2262</v>
      </c>
    </row>
    <row r="3976" spans="1:2" ht="12.75">
      <c r="A3976" s="74">
        <v>9973</v>
      </c>
      <c r="B3976" s="75" t="s">
        <v>2263</v>
      </c>
    </row>
    <row r="3977" spans="1:2" ht="12.75">
      <c r="A3977" s="74">
        <v>9974</v>
      </c>
      <c r="B3977" s="75" t="s">
        <v>2264</v>
      </c>
    </row>
    <row r="3978" spans="1:2" ht="12.75">
      <c r="A3978" s="74">
        <v>9974</v>
      </c>
      <c r="B3978" s="75" t="s">
        <v>2265</v>
      </c>
    </row>
    <row r="3979" spans="1:2" ht="12.75">
      <c r="A3979" s="74">
        <v>9974</v>
      </c>
      <c r="B3979" s="75" t="s">
        <v>2266</v>
      </c>
    </row>
    <row r="3980" spans="1:2" ht="12.75">
      <c r="A3980" s="74">
        <v>9974</v>
      </c>
      <c r="B3980" s="75" t="s">
        <v>2267</v>
      </c>
    </row>
    <row r="3981" spans="1:2" ht="12.75">
      <c r="A3981" s="74">
        <v>9975</v>
      </c>
      <c r="B3981" s="75" t="s">
        <v>2268</v>
      </c>
    </row>
    <row r="3982" spans="1:2" ht="12.75">
      <c r="A3982" s="74">
        <v>9975</v>
      </c>
      <c r="B3982" s="75" t="s">
        <v>2269</v>
      </c>
    </row>
    <row r="3983" spans="1:2" ht="12.75">
      <c r="A3983" s="74">
        <v>9975</v>
      </c>
      <c r="B3983" s="75" t="s">
        <v>2270</v>
      </c>
    </row>
    <row r="3984" spans="1:2" ht="12.75">
      <c r="A3984" s="74">
        <v>9975</v>
      </c>
      <c r="B3984" s="75" t="s">
        <v>2271</v>
      </c>
    </row>
    <row r="3985" spans="1:2" ht="12.75">
      <c r="A3985" s="74">
        <v>9976</v>
      </c>
      <c r="B3985" s="75" t="s">
        <v>2272</v>
      </c>
    </row>
    <row r="3986" spans="1:2" ht="12.75">
      <c r="A3986" s="74">
        <v>9977</v>
      </c>
      <c r="B3986" s="75" t="s">
        <v>2273</v>
      </c>
    </row>
    <row r="3987" spans="1:2" ht="12.75">
      <c r="A3987" s="74">
        <v>9978</v>
      </c>
      <c r="B3987" s="75" t="s">
        <v>2274</v>
      </c>
    </row>
    <row r="3988" spans="1:2" ht="12.75">
      <c r="A3988" s="74">
        <v>9978</v>
      </c>
      <c r="B3988" s="75" t="s">
        <v>2274</v>
      </c>
    </row>
    <row r="3989" spans="1:2" ht="12.75">
      <c r="A3989" s="74">
        <v>9979</v>
      </c>
      <c r="B3989" s="75" t="s">
        <v>2275</v>
      </c>
    </row>
    <row r="3990" spans="1:2" ht="12.75">
      <c r="A3990" s="74">
        <v>9980</v>
      </c>
      <c r="B3990" s="75" t="s">
        <v>2276</v>
      </c>
    </row>
    <row r="3991" spans="1:2" ht="12.75">
      <c r="A3991" s="74">
        <v>9980</v>
      </c>
      <c r="B3991" s="75" t="s">
        <v>2277</v>
      </c>
    </row>
    <row r="3992" spans="1:2" ht="12.75">
      <c r="A3992" s="74">
        <v>9981</v>
      </c>
      <c r="B3992" s="75" t="s">
        <v>2278</v>
      </c>
    </row>
    <row r="3993" spans="1:2" ht="12.75">
      <c r="A3993" s="74">
        <v>9981</v>
      </c>
      <c r="B3993" s="75" t="s">
        <v>2279</v>
      </c>
    </row>
    <row r="3994" spans="1:2" ht="12.75">
      <c r="A3994" s="74">
        <v>9982</v>
      </c>
      <c r="B3994" s="75" t="s">
        <v>2280</v>
      </c>
    </row>
    <row r="3995" spans="1:2" ht="12.75">
      <c r="A3995" s="74">
        <v>9983</v>
      </c>
      <c r="B3995" s="75" t="s">
        <v>2281</v>
      </c>
    </row>
    <row r="3996" spans="1:2" ht="12.75">
      <c r="A3996" s="74">
        <v>9984</v>
      </c>
      <c r="B3996" s="75" t="s">
        <v>2282</v>
      </c>
    </row>
    <row r="3997" spans="1:2" ht="12.75">
      <c r="A3997" s="74">
        <v>9985</v>
      </c>
      <c r="B3997" s="75" t="s">
        <v>2283</v>
      </c>
    </row>
    <row r="3998" spans="1:2" ht="12.75">
      <c r="A3998" s="74">
        <v>9986</v>
      </c>
      <c r="B3998" s="75" t="s">
        <v>2284</v>
      </c>
    </row>
    <row r="3999" spans="1:2" ht="12.75">
      <c r="A3999" s="74">
        <v>9987</v>
      </c>
      <c r="B3999" s="75" t="s">
        <v>2285</v>
      </c>
    </row>
    <row r="4000" spans="1:2" ht="12.75">
      <c r="A4000" s="74">
        <v>9989</v>
      </c>
      <c r="B4000" s="75" t="s">
        <v>2286</v>
      </c>
    </row>
    <row r="4001" spans="1:2" ht="12.75">
      <c r="A4001" s="74">
        <v>9990</v>
      </c>
      <c r="B4001" s="75" t="s">
        <v>2287</v>
      </c>
    </row>
    <row r="4002" spans="1:2" ht="12.75">
      <c r="A4002" s="74">
        <v>9991</v>
      </c>
      <c r="B4002" s="75" t="s">
        <v>2288</v>
      </c>
    </row>
    <row r="4003" spans="1:2" ht="12.75">
      <c r="A4003" s="74">
        <v>9992</v>
      </c>
      <c r="B4003" s="75" t="s">
        <v>2289</v>
      </c>
    </row>
    <row r="4004" spans="1:2" ht="12.75">
      <c r="A4004" s="74">
        <v>9993</v>
      </c>
      <c r="B4004" s="75" t="s">
        <v>2290</v>
      </c>
    </row>
    <row r="4005" spans="1:2" ht="12.75">
      <c r="A4005" s="74">
        <v>9994</v>
      </c>
      <c r="B4005" s="75" t="s">
        <v>2291</v>
      </c>
    </row>
    <row r="4006" spans="1:2" ht="12.75">
      <c r="A4006" s="74">
        <v>9995</v>
      </c>
      <c r="B4006" s="75" t="s">
        <v>2292</v>
      </c>
    </row>
    <row r="4007" spans="1:2" ht="12.75">
      <c r="A4007" s="74">
        <v>9998</v>
      </c>
      <c r="B4007" s="75" t="s">
        <v>2293</v>
      </c>
    </row>
  </sheetData>
  <sheetProtection/>
  <autoFilter ref="A1:B1"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8.8515625" style="0" customWidth="1"/>
    <col min="2" max="2" width="24.8515625" style="0" customWidth="1"/>
    <col min="5" max="5" width="25.7109375" style="0" customWidth="1"/>
  </cols>
  <sheetData>
    <row r="1" ht="12.75">
      <c r="A1" s="88" t="s">
        <v>2300</v>
      </c>
    </row>
    <row r="3" spans="1:4" ht="12.75">
      <c r="A3" s="15" t="s">
        <v>2299</v>
      </c>
      <c r="B3" s="59" t="s">
        <v>14</v>
      </c>
      <c r="D3" s="88" t="s">
        <v>2301</v>
      </c>
    </row>
    <row r="4" spans="1:5" ht="12.75">
      <c r="A4" s="15"/>
      <c r="B4" s="60"/>
      <c r="D4" s="91" t="s">
        <v>2302</v>
      </c>
      <c r="E4" s="91" t="s">
        <v>2303</v>
      </c>
    </row>
    <row r="5" spans="1:5" ht="12.75">
      <c r="A5" s="89">
        <v>6650</v>
      </c>
      <c r="B5" s="90" t="str">
        <f>VLOOKUP(A5,Kontierung!$A$2:$B$4007,2,FALSE)</f>
        <v>Reisekosten Arbeitnehmer </v>
      </c>
      <c r="D5" s="92">
        <v>0.19</v>
      </c>
      <c r="E5" s="91">
        <v>2</v>
      </c>
    </row>
    <row r="6" spans="1:5" ht="12.75">
      <c r="A6" s="89">
        <v>6650</v>
      </c>
      <c r="B6" s="90" t="str">
        <f>VLOOKUP(A6,Kontierung!$A$2:$B$4007,2,FALSE)</f>
        <v>Reisekosten Arbeitnehmer </v>
      </c>
      <c r="D6" s="92">
        <v>0.07</v>
      </c>
      <c r="E6" s="91">
        <v>1</v>
      </c>
    </row>
    <row r="7" spans="1:2" ht="12.75">
      <c r="A7" s="89"/>
      <c r="B7" s="90" t="e">
        <f>VLOOKUP(A7,Kontierung!$A$2:$B$4007,2,FALSE)</f>
        <v>#N/A</v>
      </c>
    </row>
    <row r="8" spans="1:2" ht="12.75">
      <c r="A8" s="89"/>
      <c r="B8" s="90" t="e">
        <f>VLOOKUP(A8,Kontierung!$A$2:$B$4007,2,FALSE)</f>
        <v>#N/A</v>
      </c>
    </row>
    <row r="9" spans="1:2" ht="12.75">
      <c r="A9" s="89"/>
      <c r="B9" s="90" t="e">
        <f>VLOOKUP(A9,Kontierung!$A$2:$B$4007,2,FALSE)</f>
        <v>#N/A</v>
      </c>
    </row>
    <row r="10" spans="1:2" ht="12.75">
      <c r="A10" s="89"/>
      <c r="B10" s="90" t="e">
        <f>VLOOKUP(A10,Kontierung!$A$2:$B$4007,2,FALSE)</f>
        <v>#N/A</v>
      </c>
    </row>
    <row r="11" spans="1:2" ht="12.75">
      <c r="A11" s="89"/>
      <c r="B11" s="90" t="e">
        <f>VLOOKUP(A11,Kontierung!$A$2:$B$4007,2,FALSE)</f>
        <v>#N/A</v>
      </c>
    </row>
    <row r="12" spans="1:2" ht="12.75">
      <c r="A12" s="89"/>
      <c r="B12" s="90" t="e">
        <f>VLOOKUP(A12,Kontierung!$A$2:$B$4007,2,FALSE)</f>
        <v>#N/A</v>
      </c>
    </row>
    <row r="13" spans="1:2" ht="12.75">
      <c r="A13" s="89"/>
      <c r="B13" s="90" t="e">
        <f>VLOOKUP(A13,Kontierung!$A$2:$B$4007,2,FALSE)</f>
        <v>#N/A</v>
      </c>
    </row>
    <row r="14" spans="1:2" ht="12.75">
      <c r="A14" s="89"/>
      <c r="B14" s="90" t="e">
        <f>VLOOKUP(A14,Kontierung!$A$2:$B$4007,2,FALSE)</f>
        <v>#N/A</v>
      </c>
    </row>
    <row r="15" spans="1:2" ht="12.75">
      <c r="A15" s="89"/>
      <c r="B15" s="90" t="e">
        <f>VLOOKUP(A15,Kontierung!$A$2:$B$4007,2,FALSE)</f>
        <v>#N/A</v>
      </c>
    </row>
    <row r="16" spans="1:2" ht="12.75">
      <c r="A16" s="89"/>
      <c r="B16" s="90" t="e">
        <f>VLOOKUP(A16,Kontierung!$A$2:$B$4007,2,FALSE)</f>
        <v>#N/A</v>
      </c>
    </row>
    <row r="17" spans="1:2" ht="12.75">
      <c r="A17" s="89"/>
      <c r="B17" s="90" t="e">
        <f>VLOOKUP(A17,Kontierung!$A$2:$B$4007,2,FALSE)</f>
        <v>#N/A</v>
      </c>
    </row>
    <row r="18" spans="1:2" ht="12.75">
      <c r="A18" s="89"/>
      <c r="B18" s="90" t="e">
        <f>VLOOKUP(A18,Kontierung!$A$2:$B$4007,2,FALSE)</f>
        <v>#N/A</v>
      </c>
    </row>
    <row r="19" spans="1:2" ht="12.75">
      <c r="A19" s="89"/>
      <c r="B19" s="90" t="e">
        <f>VLOOKUP(A19,Kontierung!$A$2:$B$4007,2,FALSE)</f>
        <v>#N/A</v>
      </c>
    </row>
    <row r="20" spans="1:2" ht="12.75">
      <c r="A20" s="89"/>
      <c r="B20" s="90" t="e">
        <f>VLOOKUP(A20,Kontierung!$A$2:$B$4007,2,FALSE)</f>
        <v>#N/A</v>
      </c>
    </row>
    <row r="21" spans="1:2" ht="12.75">
      <c r="A21" s="89"/>
      <c r="B21" s="90" t="e">
        <f>VLOOKUP(A21,Kontierung!$A$2:$B$4007,2,FALSE)</f>
        <v>#N/A</v>
      </c>
    </row>
    <row r="22" spans="1:2" ht="12.75">
      <c r="A22" s="89"/>
      <c r="B22" s="90" t="e">
        <f>VLOOKUP(A22,Kontierung!$A$2:$B$4007,2,FALSE)</f>
        <v>#N/A</v>
      </c>
    </row>
    <row r="23" spans="1:2" ht="12.75">
      <c r="A23" s="89"/>
      <c r="B23" s="90" t="e">
        <f>VLOOKUP(A23,Kontierung!$A$2:$B$4007,2,FALSE)</f>
        <v>#N/A</v>
      </c>
    </row>
    <row r="24" spans="1:2" ht="12.75">
      <c r="A24" s="89"/>
      <c r="B24" s="90" t="e">
        <f>VLOOKUP(A24,Kontierung!$A$2:$B$4007,2,FALSE)</f>
        <v>#N/A</v>
      </c>
    </row>
    <row r="25" spans="1:2" ht="12.75">
      <c r="A25" s="89"/>
      <c r="B25" s="90" t="e">
        <f>VLOOKUP(A25,Kontierung!$A$2:$B$4007,2,FALSE)</f>
        <v>#N/A</v>
      </c>
    </row>
    <row r="26" spans="1:2" ht="12.75">
      <c r="A26" s="89"/>
      <c r="B26" s="90" t="e">
        <f>VLOOKUP(A26,Kontierung!$A$2:$B$4007,2,FALSE)</f>
        <v>#N/A</v>
      </c>
    </row>
  </sheetData>
  <sheetProtection password="C754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P53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Stammdaten!B18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49">
        <v>165</v>
      </c>
      <c r="B3" s="49"/>
      <c r="C3" s="56">
        <f>C2+A3-B3</f>
        <v>265</v>
      </c>
      <c r="D3" s="16">
        <v>1</v>
      </c>
      <c r="E3" s="16">
        <v>2</v>
      </c>
      <c r="F3" s="16">
        <v>4400</v>
      </c>
      <c r="G3" s="58" t="str">
        <f>IF(F3&gt;0,"1600",0)</f>
        <v>1600</v>
      </c>
      <c r="H3" s="17">
        <v>43102</v>
      </c>
      <c r="I3" s="61" t="e">
        <f>VLOOKUP(F3,Kontierung!$A$2:$B$91,2,FALSE)</f>
        <v>#N/A</v>
      </c>
    </row>
    <row r="4" spans="1:10" ht="12.75">
      <c r="A4" s="49">
        <v>175</v>
      </c>
      <c r="B4" s="49"/>
      <c r="C4" s="56">
        <f aca="true" t="shared" si="0" ref="C4:C24">C3+A4-B4</f>
        <v>440</v>
      </c>
      <c r="D4" s="16">
        <v>2</v>
      </c>
      <c r="E4" s="16">
        <v>2</v>
      </c>
      <c r="F4" s="16">
        <v>4400</v>
      </c>
      <c r="G4" s="58" t="str">
        <f aca="true" t="shared" si="1" ref="G4:G50">IF(F4&gt;0,"1600",0)</f>
        <v>1600</v>
      </c>
      <c r="H4" s="17">
        <v>43103</v>
      </c>
      <c r="I4" s="61" t="e">
        <f>VLOOKUP(F4,Kontierung!$A$2:$B$91,2,FALSE)</f>
        <v>#N/A</v>
      </c>
      <c r="J4" t="s">
        <v>71</v>
      </c>
    </row>
    <row r="5" spans="1:9" ht="12.75">
      <c r="A5" s="49"/>
      <c r="B5" s="49">
        <v>340</v>
      </c>
      <c r="C5" s="56">
        <f t="shared" si="0"/>
        <v>100</v>
      </c>
      <c r="D5" s="16">
        <v>3</v>
      </c>
      <c r="E5" s="16">
        <v>0</v>
      </c>
      <c r="F5" s="16">
        <v>1590</v>
      </c>
      <c r="G5" s="58" t="str">
        <f t="shared" si="1"/>
        <v>1600</v>
      </c>
      <c r="H5" s="17">
        <v>43104</v>
      </c>
      <c r="I5" s="61" t="e">
        <f>VLOOKUP(F5,Kontierung!$A$2:$B$91,2,FALSE)</f>
        <v>#N/A</v>
      </c>
    </row>
    <row r="6" spans="1:16" ht="12.75">
      <c r="A6" s="49">
        <v>158</v>
      </c>
      <c r="B6" s="49"/>
      <c r="C6" s="56">
        <f t="shared" si="0"/>
        <v>258</v>
      </c>
      <c r="D6" s="16">
        <v>4</v>
      </c>
      <c r="E6" s="16">
        <v>2</v>
      </c>
      <c r="F6" s="16">
        <v>4400</v>
      </c>
      <c r="G6" s="58" t="str">
        <f t="shared" si="1"/>
        <v>1600</v>
      </c>
      <c r="H6" s="17">
        <v>43105</v>
      </c>
      <c r="I6" s="61" t="e">
        <f>VLOOKUP(F6,Kontierung!$A$2:$B$91,2,FALSE)</f>
        <v>#N/A</v>
      </c>
      <c r="J6" s="68" t="s">
        <v>68</v>
      </c>
      <c r="K6" s="68"/>
      <c r="L6" s="68"/>
      <c r="M6" s="68"/>
      <c r="N6" s="68"/>
      <c r="O6" s="68"/>
      <c r="P6" s="69"/>
    </row>
    <row r="7" spans="1:16" ht="12.75">
      <c r="A7" s="49">
        <v>102</v>
      </c>
      <c r="B7" s="49"/>
      <c r="C7" s="56">
        <f t="shared" si="0"/>
        <v>360</v>
      </c>
      <c r="D7" s="16">
        <v>5</v>
      </c>
      <c r="E7" s="16">
        <v>2</v>
      </c>
      <c r="F7" s="16">
        <v>4400</v>
      </c>
      <c r="G7" s="58" t="str">
        <f t="shared" si="1"/>
        <v>1600</v>
      </c>
      <c r="H7" s="17">
        <v>43106</v>
      </c>
      <c r="I7" s="61" t="e">
        <f>VLOOKUP(F7,Kontierung!$A$2:$B$91,2,FALSE)</f>
        <v>#N/A</v>
      </c>
      <c r="J7" s="68"/>
      <c r="K7" s="68"/>
      <c r="L7" s="68"/>
      <c r="M7" s="68"/>
      <c r="N7" s="68"/>
      <c r="O7" s="68"/>
      <c r="P7" s="69"/>
    </row>
    <row r="8" spans="1:16" ht="12.75">
      <c r="A8" s="49"/>
      <c r="B8" s="49">
        <v>200</v>
      </c>
      <c r="C8" s="56">
        <f t="shared" si="0"/>
        <v>160</v>
      </c>
      <c r="D8" s="16">
        <v>6</v>
      </c>
      <c r="E8" s="16">
        <v>2</v>
      </c>
      <c r="F8" s="16">
        <v>6815</v>
      </c>
      <c r="G8" s="58" t="str">
        <f t="shared" si="1"/>
        <v>1600</v>
      </c>
      <c r="H8" s="17">
        <v>43107</v>
      </c>
      <c r="I8" s="61" t="e">
        <f>VLOOKUP(F8,Kontierung!$A$2:$B$91,2,FALSE)</f>
        <v>#N/A</v>
      </c>
      <c r="J8" s="68" t="s">
        <v>69</v>
      </c>
      <c r="K8" s="68"/>
      <c r="L8" s="68"/>
      <c r="M8" s="68"/>
      <c r="N8" s="68"/>
      <c r="O8" s="68"/>
      <c r="P8" s="69"/>
    </row>
    <row r="9" spans="1:16" ht="12.75">
      <c r="A9" s="49">
        <v>166</v>
      </c>
      <c r="B9" s="49"/>
      <c r="C9" s="56">
        <f t="shared" si="0"/>
        <v>326</v>
      </c>
      <c r="D9" s="16">
        <v>7</v>
      </c>
      <c r="E9" s="16">
        <v>2</v>
      </c>
      <c r="F9" s="16">
        <v>4400</v>
      </c>
      <c r="G9" s="58" t="str">
        <f t="shared" si="1"/>
        <v>1600</v>
      </c>
      <c r="H9" s="17">
        <v>43108</v>
      </c>
      <c r="I9" s="61" t="e">
        <f>VLOOKUP(F9,Kontierung!$A$2:$B$91,2,FALSE)</f>
        <v>#N/A</v>
      </c>
      <c r="J9" s="68"/>
      <c r="K9" s="68"/>
      <c r="L9" s="68"/>
      <c r="M9" s="68"/>
      <c r="N9" s="68"/>
      <c r="O9" s="68"/>
      <c r="P9" s="69"/>
    </row>
    <row r="10" spans="1:16" ht="12.75">
      <c r="A10" s="49">
        <v>152</v>
      </c>
      <c r="B10" s="49"/>
      <c r="C10" s="56">
        <f t="shared" si="0"/>
        <v>478</v>
      </c>
      <c r="D10" s="16">
        <v>8</v>
      </c>
      <c r="E10" s="16">
        <v>2</v>
      </c>
      <c r="F10" s="16">
        <v>4400</v>
      </c>
      <c r="G10" s="58" t="str">
        <f t="shared" si="1"/>
        <v>1600</v>
      </c>
      <c r="H10" s="17">
        <v>43109</v>
      </c>
      <c r="I10" s="61" t="e">
        <f>VLOOKUP(F10,Kontierung!$A$2:$B$91,2,FALSE)</f>
        <v>#N/A</v>
      </c>
      <c r="J10" s="68" t="s">
        <v>70</v>
      </c>
      <c r="K10" s="68"/>
      <c r="L10" s="68"/>
      <c r="M10" s="68"/>
      <c r="N10" s="68"/>
      <c r="O10" s="68"/>
      <c r="P10" s="69"/>
    </row>
    <row r="11" spans="1:16" ht="12.75">
      <c r="A11" s="49">
        <v>125</v>
      </c>
      <c r="B11" s="49"/>
      <c r="C11" s="56">
        <f t="shared" si="0"/>
        <v>603</v>
      </c>
      <c r="D11" s="16">
        <v>9</v>
      </c>
      <c r="E11" s="16">
        <v>2</v>
      </c>
      <c r="F11" s="16">
        <v>4400</v>
      </c>
      <c r="G11" s="58" t="str">
        <f t="shared" si="1"/>
        <v>1600</v>
      </c>
      <c r="H11" s="17">
        <v>43110</v>
      </c>
      <c r="I11" s="61" t="e">
        <f>VLOOKUP(F11,Kontierung!$A$2:$B$91,2,FALSE)</f>
        <v>#N/A</v>
      </c>
      <c r="J11" s="68"/>
      <c r="K11" s="68"/>
      <c r="L11" s="68"/>
      <c r="M11" s="68"/>
      <c r="N11" s="68"/>
      <c r="O11" s="68"/>
      <c r="P11" s="69"/>
    </row>
    <row r="12" spans="1:9" ht="12.75">
      <c r="A12" s="49"/>
      <c r="B12" s="49">
        <v>200.88</v>
      </c>
      <c r="C12" s="56">
        <f t="shared" si="0"/>
        <v>402.12</v>
      </c>
      <c r="D12" s="16">
        <v>10</v>
      </c>
      <c r="E12" s="16">
        <v>2</v>
      </c>
      <c r="F12" s="16">
        <v>6815</v>
      </c>
      <c r="G12" s="58" t="str">
        <f t="shared" si="1"/>
        <v>1600</v>
      </c>
      <c r="H12" s="17">
        <v>43111</v>
      </c>
      <c r="I12" s="61" t="e">
        <f>VLOOKUP(F12,Kontierung!$A$2:$B$91,2,FALSE)</f>
        <v>#N/A</v>
      </c>
    </row>
    <row r="13" spans="1:9" ht="12.75">
      <c r="A13" s="49"/>
      <c r="B13" s="49">
        <v>300</v>
      </c>
      <c r="C13" s="56">
        <f t="shared" si="0"/>
        <v>102.12</v>
      </c>
      <c r="D13" s="16">
        <v>11</v>
      </c>
      <c r="E13" s="16">
        <v>0</v>
      </c>
      <c r="F13" s="16">
        <v>1590</v>
      </c>
      <c r="G13" s="58" t="str">
        <f t="shared" si="1"/>
        <v>1600</v>
      </c>
      <c r="H13" s="17">
        <v>43112</v>
      </c>
      <c r="I13" s="61" t="e">
        <f>VLOOKUP(F13,Kontierung!$A$2:$B$91,2,FALSE)</f>
        <v>#N/A</v>
      </c>
    </row>
    <row r="14" spans="1:9" ht="12.75">
      <c r="A14" s="49">
        <v>133</v>
      </c>
      <c r="B14" s="49"/>
      <c r="C14" s="56">
        <f t="shared" si="0"/>
        <v>235.12</v>
      </c>
      <c r="D14" s="16">
        <v>12</v>
      </c>
      <c r="E14" s="16">
        <v>2</v>
      </c>
      <c r="F14" s="16">
        <v>4400</v>
      </c>
      <c r="G14" s="58" t="str">
        <f t="shared" si="1"/>
        <v>1600</v>
      </c>
      <c r="H14" s="17">
        <v>43113</v>
      </c>
      <c r="I14" s="61" t="e">
        <f>VLOOKUP(F14,Kontierung!$A$2:$B$91,2,FALSE)</f>
        <v>#N/A</v>
      </c>
    </row>
    <row r="15" spans="1:9" ht="12.75">
      <c r="A15" s="49">
        <v>118</v>
      </c>
      <c r="B15" s="49"/>
      <c r="C15" s="56">
        <f t="shared" si="0"/>
        <v>353.12</v>
      </c>
      <c r="D15" s="16">
        <v>13</v>
      </c>
      <c r="E15" s="16">
        <v>2</v>
      </c>
      <c r="F15" s="16">
        <v>4400</v>
      </c>
      <c r="G15" s="58" t="str">
        <f t="shared" si="1"/>
        <v>1600</v>
      </c>
      <c r="H15" s="17">
        <v>43114</v>
      </c>
      <c r="I15" s="61" t="e">
        <f>VLOOKUP(F15,Kontierung!$A$2:$B$91,2,FALSE)</f>
        <v>#N/A</v>
      </c>
    </row>
    <row r="16" spans="1:9" ht="12.75">
      <c r="A16" s="49">
        <v>160</v>
      </c>
      <c r="B16" s="49"/>
      <c r="C16" s="56">
        <f t="shared" si="0"/>
        <v>513.12</v>
      </c>
      <c r="D16" s="16">
        <v>14</v>
      </c>
      <c r="E16" s="16">
        <v>2</v>
      </c>
      <c r="F16" s="16">
        <v>4400</v>
      </c>
      <c r="G16" s="58" t="str">
        <f t="shared" si="1"/>
        <v>1600</v>
      </c>
      <c r="H16" s="17">
        <v>43115</v>
      </c>
      <c r="I16" s="61" t="e">
        <f>VLOOKUP(F16,Kontierung!$A$2:$B$91,2,FALSE)</f>
        <v>#N/A</v>
      </c>
    </row>
    <row r="17" spans="1:9" ht="12.75">
      <c r="A17" s="49">
        <v>0</v>
      </c>
      <c r="B17" s="49">
        <v>200</v>
      </c>
      <c r="C17" s="56">
        <f t="shared" si="0"/>
        <v>313.12</v>
      </c>
      <c r="D17" s="16">
        <v>15</v>
      </c>
      <c r="E17" s="16">
        <v>2</v>
      </c>
      <c r="F17" s="16">
        <v>6815</v>
      </c>
      <c r="G17" s="58" t="str">
        <f t="shared" si="1"/>
        <v>1600</v>
      </c>
      <c r="H17" s="17">
        <v>43116</v>
      </c>
      <c r="I17" s="61" t="e">
        <f>VLOOKUP(F17,Kontierung!$A$2:$B$91,2,FALSE)</f>
        <v>#N/A</v>
      </c>
    </row>
    <row r="18" spans="1:9" ht="12.75">
      <c r="A18" s="49">
        <v>0</v>
      </c>
      <c r="B18" s="49">
        <v>200</v>
      </c>
      <c r="C18" s="56">
        <f t="shared" si="0"/>
        <v>113.12</v>
      </c>
      <c r="D18" s="16">
        <v>16</v>
      </c>
      <c r="E18" s="16">
        <v>2</v>
      </c>
      <c r="F18" s="16">
        <v>6815</v>
      </c>
      <c r="G18" s="58" t="str">
        <f t="shared" si="1"/>
        <v>1600</v>
      </c>
      <c r="H18" s="17">
        <v>43117</v>
      </c>
      <c r="I18" s="61" t="e">
        <f>VLOOKUP(F18,Kontierung!$A$2:$B$91,2,FALSE)</f>
        <v>#N/A</v>
      </c>
    </row>
    <row r="19" spans="1:9" ht="12.75">
      <c r="A19" s="50">
        <v>152</v>
      </c>
      <c r="B19" s="51"/>
      <c r="C19" s="56">
        <f t="shared" si="0"/>
        <v>265.12</v>
      </c>
      <c r="D19" s="16">
        <v>17</v>
      </c>
      <c r="E19" s="16">
        <v>2</v>
      </c>
      <c r="F19" s="16">
        <v>4400</v>
      </c>
      <c r="G19" s="58" t="str">
        <f t="shared" si="1"/>
        <v>1600</v>
      </c>
      <c r="H19" s="17">
        <v>43118</v>
      </c>
      <c r="I19" s="61" t="e">
        <f>VLOOKUP(F19,Kontierung!$A$2:$B$91,2,FALSE)</f>
        <v>#N/A</v>
      </c>
    </row>
    <row r="20" spans="1:9" ht="12.75">
      <c r="A20" s="50">
        <v>118</v>
      </c>
      <c r="B20" s="50"/>
      <c r="C20" s="56">
        <f t="shared" si="0"/>
        <v>383.12</v>
      </c>
      <c r="D20" s="16">
        <v>18</v>
      </c>
      <c r="E20" s="16">
        <v>2</v>
      </c>
      <c r="F20" s="16">
        <v>4400</v>
      </c>
      <c r="G20" s="58" t="str">
        <f t="shared" si="1"/>
        <v>1600</v>
      </c>
      <c r="H20" s="17">
        <v>43119</v>
      </c>
      <c r="I20" s="61" t="e">
        <f>VLOOKUP(F20,Kontierung!$A$2:$B$91,2,FALSE)</f>
        <v>#N/A</v>
      </c>
    </row>
    <row r="21" spans="1:9" ht="12.75">
      <c r="A21" s="49">
        <v>115</v>
      </c>
      <c r="B21" s="49"/>
      <c r="C21" s="56">
        <f t="shared" si="0"/>
        <v>498.12</v>
      </c>
      <c r="D21" s="16">
        <v>19</v>
      </c>
      <c r="E21" s="16">
        <v>2</v>
      </c>
      <c r="F21" s="16">
        <v>4400</v>
      </c>
      <c r="G21" s="58" t="str">
        <f t="shared" si="1"/>
        <v>1600</v>
      </c>
      <c r="H21" s="17">
        <v>43120</v>
      </c>
      <c r="I21" s="61" t="e">
        <f>VLOOKUP(F21,Kontierung!$A$2:$B$91,2,FALSE)</f>
        <v>#N/A</v>
      </c>
    </row>
    <row r="22" spans="1:9" ht="12.75">
      <c r="A22" s="49"/>
      <c r="B22" s="49">
        <v>200</v>
      </c>
      <c r="C22" s="56">
        <f t="shared" si="0"/>
        <v>298.12</v>
      </c>
      <c r="D22" s="16">
        <v>20</v>
      </c>
      <c r="E22" s="16">
        <v>2</v>
      </c>
      <c r="F22" s="16">
        <v>6815</v>
      </c>
      <c r="G22" s="58" t="str">
        <f t="shared" si="1"/>
        <v>1600</v>
      </c>
      <c r="H22" s="17">
        <v>43121</v>
      </c>
      <c r="I22" s="61" t="e">
        <f>VLOOKUP(F22,Kontierung!$A$2:$B$91,2,FALSE)</f>
        <v>#N/A</v>
      </c>
    </row>
    <row r="23" spans="1:9" ht="12.75">
      <c r="A23" s="49"/>
      <c r="B23" s="49">
        <v>13.2</v>
      </c>
      <c r="C23" s="56">
        <f t="shared" si="0"/>
        <v>284.92</v>
      </c>
      <c r="D23" s="16">
        <v>21</v>
      </c>
      <c r="E23" s="16">
        <v>0</v>
      </c>
      <c r="F23" s="16">
        <v>1590</v>
      </c>
      <c r="G23" s="58" t="str">
        <f t="shared" si="1"/>
        <v>1600</v>
      </c>
      <c r="H23" s="17">
        <v>43122</v>
      </c>
      <c r="I23" s="61" t="e">
        <f>VLOOKUP(F23,Kontierung!$A$2:$B$91,2,FALSE)</f>
        <v>#N/A</v>
      </c>
    </row>
    <row r="24" spans="1:9" ht="12.75">
      <c r="A24" s="49">
        <v>116</v>
      </c>
      <c r="B24" s="49"/>
      <c r="C24" s="56">
        <f t="shared" si="0"/>
        <v>400.92</v>
      </c>
      <c r="D24" s="16">
        <v>22</v>
      </c>
      <c r="E24" s="16">
        <v>2</v>
      </c>
      <c r="F24" s="16">
        <v>4400</v>
      </c>
      <c r="G24" s="58" t="str">
        <f t="shared" si="1"/>
        <v>1600</v>
      </c>
      <c r="H24" s="17">
        <v>43123</v>
      </c>
      <c r="I24" s="61" t="e">
        <f>VLOOKUP(F24,Kontierung!$A$2:$B$91,2,FALSE)</f>
        <v>#N/A</v>
      </c>
    </row>
    <row r="25" spans="1:9" ht="12.75">
      <c r="A25" s="49"/>
      <c r="B25" s="49"/>
      <c r="C25" s="56"/>
      <c r="D25" s="16">
        <v>23</v>
      </c>
      <c r="E25" s="16"/>
      <c r="F25" s="16"/>
      <c r="G25" s="58">
        <f t="shared" si="1"/>
        <v>0</v>
      </c>
      <c r="H25" s="17"/>
      <c r="I25" s="61" t="e">
        <f>VLOOKUP(F25,Kontierung!$A$2:$B$91,2,FALSE)</f>
        <v>#N/A</v>
      </c>
    </row>
    <row r="26" spans="1:9" ht="12.75">
      <c r="A26" s="49"/>
      <c r="B26" s="49"/>
      <c r="C26" s="56"/>
      <c r="D26" s="16">
        <v>24</v>
      </c>
      <c r="E26" s="16"/>
      <c r="F26" s="16"/>
      <c r="G26" s="58">
        <f t="shared" si="1"/>
        <v>0</v>
      </c>
      <c r="H26" s="17"/>
      <c r="I26" s="61" t="e">
        <f>VLOOKUP(F26,Kontierung!$A$2:$B$91,2,FALSE)</f>
        <v>#N/A</v>
      </c>
    </row>
    <row r="27" spans="1:9" ht="12.75">
      <c r="A27" s="49"/>
      <c r="B27" s="49"/>
      <c r="C27" s="56"/>
      <c r="D27" s="16">
        <v>25</v>
      </c>
      <c r="E27" s="16"/>
      <c r="F27" s="16"/>
      <c r="G27" s="58">
        <f t="shared" si="1"/>
        <v>0</v>
      </c>
      <c r="H27" s="17"/>
      <c r="I27" s="61" t="e">
        <f>VLOOKUP(F27,Kontierung!$A$2:$B$91,2,FALSE)</f>
        <v>#N/A</v>
      </c>
    </row>
    <row r="28" spans="1:9" ht="12.75">
      <c r="A28" s="49"/>
      <c r="B28" s="49"/>
      <c r="C28" s="56"/>
      <c r="D28" s="16">
        <v>26</v>
      </c>
      <c r="E28" s="16"/>
      <c r="F28" s="16"/>
      <c r="G28" s="58">
        <f t="shared" si="1"/>
        <v>0</v>
      </c>
      <c r="H28" s="17"/>
      <c r="I28" s="61" t="e">
        <f>VLOOKUP(F28,Kontierung!$A$2:$B$91,2,FALSE)</f>
        <v>#N/A</v>
      </c>
    </row>
    <row r="29" spans="1:9" ht="12.75">
      <c r="A29" s="49"/>
      <c r="B29" s="49"/>
      <c r="C29" s="56"/>
      <c r="D29" s="16">
        <v>27</v>
      </c>
      <c r="E29" s="16"/>
      <c r="F29" s="16"/>
      <c r="G29" s="58">
        <f t="shared" si="1"/>
        <v>0</v>
      </c>
      <c r="H29" s="17"/>
      <c r="I29" s="61" t="e">
        <f>VLOOKUP(F29,Kontierung!$A$2:$B$91,2,FALSE)</f>
        <v>#N/A</v>
      </c>
    </row>
    <row r="30" spans="1:9" ht="12.75">
      <c r="A30" s="49"/>
      <c r="B30" s="49"/>
      <c r="C30" s="56"/>
      <c r="D30" s="16">
        <v>28</v>
      </c>
      <c r="E30" s="16"/>
      <c r="F30" s="16"/>
      <c r="G30" s="58">
        <f t="shared" si="1"/>
        <v>0</v>
      </c>
      <c r="H30" s="17"/>
      <c r="I30" s="61" t="e">
        <f>VLOOKUP(F30,Kontierung!$A$2:$B$91,2,FALSE)</f>
        <v>#N/A</v>
      </c>
    </row>
    <row r="31" spans="1:9" ht="12.75">
      <c r="A31" s="49"/>
      <c r="B31" s="49"/>
      <c r="C31" s="56"/>
      <c r="D31" s="16">
        <v>29</v>
      </c>
      <c r="E31" s="16"/>
      <c r="F31" s="16"/>
      <c r="G31" s="58">
        <f t="shared" si="1"/>
        <v>0</v>
      </c>
      <c r="H31" s="17"/>
      <c r="I31" s="61" t="e">
        <f>VLOOKUP(F31,Kontierung!$A$2:$B$91,2,FALSE)</f>
        <v>#N/A</v>
      </c>
    </row>
    <row r="32" spans="1:9" ht="12.75">
      <c r="A32" s="49"/>
      <c r="B32" s="49"/>
      <c r="C32" s="56"/>
      <c r="D32" s="16">
        <v>30</v>
      </c>
      <c r="E32" s="16"/>
      <c r="F32" s="16"/>
      <c r="G32" s="58">
        <f t="shared" si="1"/>
        <v>0</v>
      </c>
      <c r="H32" s="16"/>
      <c r="I32" s="61" t="e">
        <f>VLOOKUP(F32,Kontierung!$A$2:$B$91,2,FALSE)</f>
        <v>#N/A</v>
      </c>
    </row>
    <row r="33" spans="1:9" ht="12.75">
      <c r="A33" s="49"/>
      <c r="B33" s="49"/>
      <c r="C33" s="56"/>
      <c r="D33" s="16">
        <v>31</v>
      </c>
      <c r="E33" s="16"/>
      <c r="F33" s="16"/>
      <c r="G33" s="58">
        <f t="shared" si="1"/>
        <v>0</v>
      </c>
      <c r="H33" s="16"/>
      <c r="I33" s="61" t="e">
        <f>VLOOKUP(F33,Kontierung!$A$2:$B$91,2,FALSE)</f>
        <v>#N/A</v>
      </c>
    </row>
    <row r="34" spans="1:9" ht="12.75">
      <c r="A34" s="49"/>
      <c r="B34" s="49"/>
      <c r="C34" s="56"/>
      <c r="D34" s="16">
        <v>32</v>
      </c>
      <c r="E34" s="16"/>
      <c r="F34" s="16"/>
      <c r="G34" s="58">
        <f t="shared" si="1"/>
        <v>0</v>
      </c>
      <c r="H34" s="16"/>
      <c r="I34" s="61" t="e">
        <f>VLOOKUP(F34,Kontierung!$A$2:$B$91,2,FALSE)</f>
        <v>#N/A</v>
      </c>
    </row>
    <row r="35" spans="1:9" ht="12.75">
      <c r="A35" s="49"/>
      <c r="B35" s="49"/>
      <c r="C35" s="56"/>
      <c r="D35" s="16">
        <v>33</v>
      </c>
      <c r="E35" s="16"/>
      <c r="F35" s="16"/>
      <c r="G35" s="58">
        <f t="shared" si="1"/>
        <v>0</v>
      </c>
      <c r="H35" s="16"/>
      <c r="I35" s="61" t="e">
        <f>VLOOKUP(F35,Kontierung!$A$2:$B$91,2,FALSE)</f>
        <v>#N/A</v>
      </c>
    </row>
    <row r="36" spans="1:9" ht="12.75">
      <c r="A36" s="49"/>
      <c r="B36" s="49"/>
      <c r="C36" s="56"/>
      <c r="D36" s="16">
        <v>34</v>
      </c>
      <c r="E36" s="16"/>
      <c r="F36" s="16"/>
      <c r="G36" s="58">
        <f t="shared" si="1"/>
        <v>0</v>
      </c>
      <c r="H36" s="16"/>
      <c r="I36" s="61" t="e">
        <f>VLOOKUP(F36,Kontierung!$A$2:$B$91,2,FALSE)</f>
        <v>#N/A</v>
      </c>
    </row>
    <row r="37" spans="1:9" ht="12.75">
      <c r="A37" s="49"/>
      <c r="B37" s="49"/>
      <c r="C37" s="56"/>
      <c r="D37" s="16">
        <v>35</v>
      </c>
      <c r="E37" s="16"/>
      <c r="F37" s="16"/>
      <c r="G37" s="58">
        <f t="shared" si="1"/>
        <v>0</v>
      </c>
      <c r="H37" s="16"/>
      <c r="I37" s="61" t="e">
        <f>VLOOKUP(F37,Kontierung!$A$2:$B$91,2,FALSE)</f>
        <v>#N/A</v>
      </c>
    </row>
    <row r="38" spans="1:9" ht="12.75">
      <c r="A38" s="49"/>
      <c r="B38" s="49"/>
      <c r="C38" s="56"/>
      <c r="D38" s="16">
        <v>36</v>
      </c>
      <c r="E38" s="16"/>
      <c r="F38" s="16"/>
      <c r="G38" s="58">
        <f t="shared" si="1"/>
        <v>0</v>
      </c>
      <c r="H38" s="16"/>
      <c r="I38" s="61" t="e">
        <f>VLOOKUP(F38,Kontierung!$A$2:$B$91,2,FALSE)</f>
        <v>#N/A</v>
      </c>
    </row>
    <row r="39" spans="1:9" ht="12.75">
      <c r="A39" s="49"/>
      <c r="B39" s="49"/>
      <c r="C39" s="56"/>
      <c r="D39" s="16">
        <v>37</v>
      </c>
      <c r="E39" s="16"/>
      <c r="F39" s="16"/>
      <c r="G39" s="58">
        <f t="shared" si="1"/>
        <v>0</v>
      </c>
      <c r="H39" s="16"/>
      <c r="I39" s="61" t="e">
        <f>VLOOKUP(F39,Kontierung!$A$2:$B$91,2,FALSE)</f>
        <v>#N/A</v>
      </c>
    </row>
    <row r="40" spans="1:9" ht="12.75">
      <c r="A40" s="49"/>
      <c r="B40" s="49"/>
      <c r="C40" s="56"/>
      <c r="D40" s="16">
        <v>38</v>
      </c>
      <c r="E40" s="16"/>
      <c r="F40" s="16"/>
      <c r="G40" s="58">
        <f t="shared" si="1"/>
        <v>0</v>
      </c>
      <c r="H40" s="16"/>
      <c r="I40" s="61" t="e">
        <f>VLOOKUP(F40,Kontierung!$A$2:$B$91,2,FALSE)</f>
        <v>#N/A</v>
      </c>
    </row>
    <row r="41" spans="1:9" ht="12.75">
      <c r="A41" s="49"/>
      <c r="B41" s="49"/>
      <c r="C41" s="56"/>
      <c r="D41" s="16">
        <v>39</v>
      </c>
      <c r="E41" s="16"/>
      <c r="F41" s="16"/>
      <c r="G41" s="58">
        <f t="shared" si="1"/>
        <v>0</v>
      </c>
      <c r="H41" s="16"/>
      <c r="I41" s="61" t="e">
        <f>VLOOKUP(F41,Kontierung!$A$2:$B$91,2,FALSE)</f>
        <v>#N/A</v>
      </c>
    </row>
    <row r="42" spans="1:9" ht="12.75">
      <c r="A42" s="49"/>
      <c r="B42" s="49"/>
      <c r="C42" s="56"/>
      <c r="D42" s="16">
        <v>40</v>
      </c>
      <c r="E42" s="16"/>
      <c r="F42" s="16"/>
      <c r="G42" s="58">
        <f t="shared" si="1"/>
        <v>0</v>
      </c>
      <c r="H42" s="16"/>
      <c r="I42" s="61" t="e">
        <f>VLOOKUP(F42,Kontierung!$A$2:$B$91,2,FALSE)</f>
        <v>#N/A</v>
      </c>
    </row>
    <row r="43" spans="1:9" ht="12.75">
      <c r="A43" s="49"/>
      <c r="B43" s="49"/>
      <c r="C43" s="56"/>
      <c r="D43" s="16">
        <v>41</v>
      </c>
      <c r="E43" s="16"/>
      <c r="F43" s="16"/>
      <c r="G43" s="58">
        <f t="shared" si="1"/>
        <v>0</v>
      </c>
      <c r="H43" s="16"/>
      <c r="I43" s="61" t="e">
        <f>VLOOKUP(F43,Kontierung!$A$2:$B$91,2,FALSE)</f>
        <v>#N/A</v>
      </c>
    </row>
    <row r="44" spans="1:9" ht="12.75">
      <c r="A44" s="49"/>
      <c r="B44" s="49"/>
      <c r="C44" s="56"/>
      <c r="D44" s="16">
        <v>42</v>
      </c>
      <c r="E44" s="16"/>
      <c r="F44" s="16"/>
      <c r="G44" s="58">
        <f t="shared" si="1"/>
        <v>0</v>
      </c>
      <c r="H44" s="16"/>
      <c r="I44" s="61" t="e">
        <f>VLOOKUP(F44,Kontierung!$A$2:$B$91,2,FALSE)</f>
        <v>#N/A</v>
      </c>
    </row>
    <row r="45" spans="1:9" ht="12.75">
      <c r="A45" s="49"/>
      <c r="B45" s="49"/>
      <c r="C45" s="56"/>
      <c r="D45" s="16">
        <v>43</v>
      </c>
      <c r="E45" s="16"/>
      <c r="F45" s="16"/>
      <c r="G45" s="58">
        <f t="shared" si="1"/>
        <v>0</v>
      </c>
      <c r="H45" s="16"/>
      <c r="I45" s="61" t="e">
        <f>VLOOKUP(F45,Kontierung!$A$2:$B$91,2,FALSE)</f>
        <v>#N/A</v>
      </c>
    </row>
    <row r="46" spans="1:9" ht="12.75">
      <c r="A46" s="49"/>
      <c r="B46" s="49"/>
      <c r="C46" s="56"/>
      <c r="D46" s="16">
        <v>44</v>
      </c>
      <c r="E46" s="16"/>
      <c r="F46" s="16"/>
      <c r="G46" s="58">
        <f t="shared" si="1"/>
        <v>0</v>
      </c>
      <c r="H46" s="16"/>
      <c r="I46" s="61" t="e">
        <f>VLOOKUP(F46,Kontierung!$A$2:$B$91,2,FALSE)</f>
        <v>#N/A</v>
      </c>
    </row>
    <row r="47" spans="1:9" ht="12.75">
      <c r="A47" s="49"/>
      <c r="B47" s="49"/>
      <c r="C47" s="56"/>
      <c r="D47" s="16">
        <v>45</v>
      </c>
      <c r="E47" s="16"/>
      <c r="F47" s="16"/>
      <c r="G47" s="58">
        <f t="shared" si="1"/>
        <v>0</v>
      </c>
      <c r="H47" s="16"/>
      <c r="I47" s="61" t="e">
        <f>VLOOKUP(F47,Kontierung!$A$2:$B$91,2,FALSE)</f>
        <v>#N/A</v>
      </c>
    </row>
    <row r="48" spans="1:9" ht="12.75">
      <c r="A48" s="49"/>
      <c r="B48" s="49"/>
      <c r="C48" s="56"/>
      <c r="D48" s="16">
        <v>46</v>
      </c>
      <c r="E48" s="16"/>
      <c r="F48" s="16"/>
      <c r="G48" s="58">
        <f t="shared" si="1"/>
        <v>0</v>
      </c>
      <c r="H48" s="16"/>
      <c r="I48" s="61" t="e">
        <f>VLOOKUP(F48,Kontierung!$A$2:$B$91,2,FALSE)</f>
        <v>#N/A</v>
      </c>
    </row>
    <row r="49" spans="1:9" ht="12.75">
      <c r="A49" s="49"/>
      <c r="B49" s="49"/>
      <c r="C49" s="56"/>
      <c r="D49" s="16">
        <v>47</v>
      </c>
      <c r="E49" s="16"/>
      <c r="F49" s="16"/>
      <c r="G49" s="58">
        <f t="shared" si="1"/>
        <v>0</v>
      </c>
      <c r="H49" s="16"/>
      <c r="I49" s="61" t="e">
        <f>VLOOKUP(F49,Kontierung!$A$2:$B$91,2,FALSE)</f>
        <v>#N/A</v>
      </c>
    </row>
    <row r="50" spans="1:9" ht="13.5" thickBot="1">
      <c r="A50" s="52"/>
      <c r="B50" s="52"/>
      <c r="C50" s="57"/>
      <c r="D50" s="16">
        <v>48</v>
      </c>
      <c r="E50" s="18"/>
      <c r="F50" s="16"/>
      <c r="G50" s="58">
        <f t="shared" si="1"/>
        <v>0</v>
      </c>
      <c r="H50" s="16"/>
      <c r="I50" s="61" t="e">
        <f>VLOOKUP(F50,Kontierung!$A$2:$B$91,2,FALSE)</f>
        <v>#N/A</v>
      </c>
    </row>
    <row r="51" spans="1:9" ht="12.75">
      <c r="A51" s="33">
        <f>SUM(A3:A50)</f>
        <v>1955</v>
      </c>
      <c r="B51" s="34">
        <f>SUM(B3:B50)</f>
        <v>1654.0800000000002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400.91999999999985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2055</v>
      </c>
      <c r="B53" s="43">
        <f>B51+B52</f>
        <v>2055</v>
      </c>
      <c r="C53" s="47"/>
      <c r="D53" s="44" t="s">
        <v>19</v>
      </c>
      <c r="E53" s="45"/>
      <c r="F53" s="37"/>
      <c r="G53" s="37"/>
      <c r="H53" s="38"/>
      <c r="I53" s="62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A1:J49"/>
  <sheetViews>
    <sheetView showZeros="0" zoomScalePageLayoutView="0" workbookViewId="0" topLeftCell="A1">
      <selection activeCell="G3" sqref="G3"/>
    </sheetView>
  </sheetViews>
  <sheetFormatPr defaultColWidth="11.421875" defaultRowHeight="12.75"/>
  <cols>
    <col min="1" max="1" width="13.28125" style="0" customWidth="1"/>
    <col min="2" max="2" width="13.7109375" style="0" customWidth="1"/>
    <col min="3" max="3" width="14.421875" style="0" bestFit="1" customWidth="1"/>
    <col min="4" max="4" width="5.8515625" style="0" bestFit="1" customWidth="1"/>
    <col min="5" max="6" width="10.8515625" style="63" customWidth="1"/>
    <col min="8" max="8" width="33.57421875" style="63" customWidth="1"/>
    <col min="9" max="9" width="20.421875" style="0" customWidth="1"/>
    <col min="10" max="10" width="32.140625" style="0" customWidth="1"/>
  </cols>
  <sheetData>
    <row r="1" spans="1:10" ht="12.75">
      <c r="A1" s="15" t="s">
        <v>11</v>
      </c>
      <c r="B1" s="15" t="s">
        <v>12</v>
      </c>
      <c r="C1" s="15" t="s">
        <v>66</v>
      </c>
      <c r="D1" s="15" t="s">
        <v>46</v>
      </c>
      <c r="E1" s="65" t="s">
        <v>13</v>
      </c>
      <c r="F1" s="65" t="s">
        <v>44</v>
      </c>
      <c r="G1" s="15" t="s">
        <v>45</v>
      </c>
      <c r="H1" s="59" t="s">
        <v>14</v>
      </c>
      <c r="I1" s="81" t="s">
        <v>67</v>
      </c>
      <c r="J1" s="82" t="s">
        <v>2294</v>
      </c>
    </row>
    <row r="2" spans="1:10" ht="12.75">
      <c r="A2" s="53">
        <f ca="1">INDIRECT("'"&amp;$J$1&amp;"'!A3",TRUE)</f>
        <v>0</v>
      </c>
      <c r="B2" s="53">
        <f ca="1">INDIRECT("'"&amp;$J$1&amp;"'!B3",TRUE)</f>
        <v>0</v>
      </c>
      <c r="C2" s="53">
        <f ca="1">INDIRECT("'"&amp;$J$1&amp;"'!D3",TRUE)</f>
        <v>0</v>
      </c>
      <c r="D2" s="55">
        <f ca="1">INDIRECT("'"&amp;$J$1&amp;"'!E3",TRUE)</f>
        <v>0</v>
      </c>
      <c r="E2" s="66">
        <f ca="1">INDIRECT("'"&amp;$J$1&amp;"'!F3",TRUE)</f>
        <v>0</v>
      </c>
      <c r="F2" s="67">
        <f ca="1">INDIRECT("'"&amp;$J$1&amp;"'!G3",TRUE)</f>
        <v>0</v>
      </c>
      <c r="G2" s="54">
        <f ca="1">INDIRECT("'"&amp;$J$1&amp;"'!H3",TRUE)</f>
        <v>0</v>
      </c>
      <c r="H2" s="64">
        <f ca="1">_xlfn.IFERROR(INDIRECT("'"&amp;$J$1&amp;"'!I3",TRUE),"")</f>
      </c>
      <c r="I2" s="87"/>
      <c r="J2" s="87"/>
    </row>
    <row r="3" spans="1:10" ht="12.75">
      <c r="A3" s="53">
        <f ca="1">INDIRECT("'"&amp;$J$1&amp;"'!$A4",TRUE)</f>
        <v>0</v>
      </c>
      <c r="B3" s="53">
        <f ca="1">INDIRECT("'"&amp;$J$1&amp;"'!B4",TRUE)</f>
        <v>0</v>
      </c>
      <c r="C3" s="53">
        <f ca="1">INDIRECT("'"&amp;$J$1&amp;"'!D4",TRUE)</f>
        <v>0</v>
      </c>
      <c r="D3" s="55">
        <f ca="1">INDIRECT("'"&amp;$J$1&amp;"'!E4",TRUE)</f>
        <v>0</v>
      </c>
      <c r="E3" s="66">
        <f ca="1">INDIRECT("'"&amp;$J$1&amp;"'!F4",TRUE)</f>
        <v>0</v>
      </c>
      <c r="F3" s="67">
        <f ca="1">INDIRECT("'"&amp;$J$1&amp;"'!G4",TRUE)</f>
        <v>0</v>
      </c>
      <c r="G3" s="54">
        <f ca="1">INDIRECT("'"&amp;$J$1&amp;"'!H4",TRUE)</f>
        <v>0</v>
      </c>
      <c r="H3" s="64">
        <f ca="1">_xlfn.IFERROR(INDIRECT("'"&amp;$J$1&amp;"'!I4",TRUE),"")</f>
      </c>
      <c r="I3" s="87"/>
      <c r="J3" s="87"/>
    </row>
    <row r="4" spans="1:10" ht="12.75">
      <c r="A4" s="53">
        <f ca="1">INDIRECT("'"&amp;$J$1&amp;"'!$A5",TRUE)</f>
        <v>0</v>
      </c>
      <c r="B4" s="53">
        <f ca="1">INDIRECT("'"&amp;$J$1&amp;"'!B5",TRUE)</f>
        <v>0</v>
      </c>
      <c r="C4" s="53">
        <f ca="1">INDIRECT("'"&amp;$J$1&amp;"'!D5",TRUE)</f>
        <v>0</v>
      </c>
      <c r="D4" s="55">
        <f ca="1">INDIRECT("'"&amp;$J$1&amp;"'!E5",TRUE)</f>
        <v>0</v>
      </c>
      <c r="E4" s="66">
        <f ca="1">INDIRECT("'"&amp;$J$1&amp;"'!F5",TRUE)</f>
        <v>0</v>
      </c>
      <c r="F4" s="67">
        <f ca="1">INDIRECT("'"&amp;$J$1&amp;"'!G5",TRUE)</f>
        <v>0</v>
      </c>
      <c r="G4" s="54">
        <f ca="1">INDIRECT("'"&amp;$J$1&amp;"'!H5",TRUE)</f>
        <v>0</v>
      </c>
      <c r="H4" s="64">
        <f ca="1">_xlfn.IFERROR(INDIRECT("'"&amp;$J$1&amp;"'!I5",TRUE),"")</f>
      </c>
      <c r="I4" s="87"/>
      <c r="J4" s="87"/>
    </row>
    <row r="5" spans="1:10" ht="12.75">
      <c r="A5" s="53">
        <f ca="1">INDIRECT("'"&amp;$J$1&amp;"'!$A6",TRUE)</f>
        <v>0</v>
      </c>
      <c r="B5" s="53">
        <f ca="1">INDIRECT("'"&amp;$J$1&amp;"'!B6",TRUE)</f>
        <v>0</v>
      </c>
      <c r="C5" s="53">
        <f ca="1">INDIRECT("'"&amp;$J$1&amp;"'!D6",TRUE)</f>
        <v>0</v>
      </c>
      <c r="D5" s="55">
        <f ca="1">INDIRECT("'"&amp;$J$1&amp;"'!E6",TRUE)</f>
        <v>0</v>
      </c>
      <c r="E5" s="66">
        <f ca="1">INDIRECT("'"&amp;$J$1&amp;"'!F6",TRUE)</f>
        <v>0</v>
      </c>
      <c r="F5" s="67">
        <f ca="1">INDIRECT("'"&amp;$J$1&amp;"'!G6",TRUE)</f>
        <v>0</v>
      </c>
      <c r="G5" s="54">
        <f ca="1">INDIRECT("'"&amp;$J$1&amp;"'!H6",TRUE)</f>
        <v>0</v>
      </c>
      <c r="H5" s="64">
        <f ca="1">_xlfn.IFERROR(INDIRECT("'"&amp;$J$1&amp;"'!I6",TRUE),"")</f>
      </c>
      <c r="I5" s="87"/>
      <c r="J5" s="87"/>
    </row>
    <row r="6" spans="1:8" ht="12.75">
      <c r="A6" s="53">
        <f ca="1">INDIRECT("'"&amp;$J$1&amp;"'!$A7",TRUE)</f>
        <v>0</v>
      </c>
      <c r="B6" s="53">
        <f ca="1">INDIRECT("'"&amp;$J$1&amp;"'!B7",TRUE)</f>
        <v>0</v>
      </c>
      <c r="C6" s="53">
        <f ca="1">INDIRECT("'"&amp;$J$1&amp;"'!D7",TRUE)</f>
        <v>0</v>
      </c>
      <c r="D6" s="55">
        <f ca="1">INDIRECT("'"&amp;$J$1&amp;"'!E7",TRUE)</f>
        <v>0</v>
      </c>
      <c r="E6" s="66">
        <f ca="1">INDIRECT("'"&amp;$J$1&amp;"'!F7",TRUE)</f>
        <v>0</v>
      </c>
      <c r="F6" s="67">
        <f ca="1">INDIRECT("'"&amp;$J$1&amp;"'!G7",TRUE)</f>
        <v>0</v>
      </c>
      <c r="G6" s="54">
        <f ca="1">INDIRECT("'"&amp;$J$1&amp;"'!H7",TRUE)</f>
        <v>0</v>
      </c>
      <c r="H6" s="64">
        <f ca="1">_xlfn.IFERROR(INDIRECT("'"&amp;$J$1&amp;"'!I7",TRUE),"")</f>
      </c>
    </row>
    <row r="7" spans="1:8" ht="12.75">
      <c r="A7" s="53">
        <f ca="1">INDIRECT("'"&amp;$J$1&amp;"'!$A8",TRUE)</f>
        <v>0</v>
      </c>
      <c r="B7" s="53">
        <f ca="1">INDIRECT("'"&amp;$J$1&amp;"'!B8",TRUE)</f>
        <v>0</v>
      </c>
      <c r="C7" s="53">
        <f ca="1">INDIRECT("'"&amp;$J$1&amp;"'!D8",TRUE)</f>
        <v>0</v>
      </c>
      <c r="D7" s="55">
        <f ca="1">INDIRECT("'"&amp;$J$1&amp;"'!E8",TRUE)</f>
        <v>0</v>
      </c>
      <c r="E7" s="66">
        <f ca="1">INDIRECT("'"&amp;$J$1&amp;"'!F8",TRUE)</f>
        <v>0</v>
      </c>
      <c r="F7" s="67">
        <f ca="1">INDIRECT("'"&amp;$J$1&amp;"'!G8",TRUE)</f>
        <v>0</v>
      </c>
      <c r="G7" s="54">
        <f ca="1">INDIRECT("'"&amp;$J$1&amp;"'!H8",TRUE)</f>
        <v>0</v>
      </c>
      <c r="H7" s="64">
        <f ca="1">_xlfn.IFERROR(INDIRECT("'"&amp;$J$1&amp;"'!I8",TRUE),"")</f>
      </c>
    </row>
    <row r="8" spans="1:8" ht="12.75">
      <c r="A8" s="53">
        <f ca="1">INDIRECT("'"&amp;$J$1&amp;"'!$A9",TRUE)</f>
        <v>0</v>
      </c>
      <c r="B8" s="53">
        <f ca="1">INDIRECT("'"&amp;$J$1&amp;"'!B9",TRUE)</f>
        <v>0</v>
      </c>
      <c r="C8" s="53">
        <f ca="1">INDIRECT("'"&amp;$J$1&amp;"'!D9",TRUE)</f>
        <v>0</v>
      </c>
      <c r="D8" s="55">
        <f ca="1">INDIRECT("'"&amp;$J$1&amp;"'!E9",TRUE)</f>
        <v>0</v>
      </c>
      <c r="E8" s="66">
        <f ca="1">INDIRECT("'"&amp;$J$1&amp;"'!F9",TRUE)</f>
        <v>0</v>
      </c>
      <c r="F8" s="67">
        <f ca="1">INDIRECT("'"&amp;$J$1&amp;"'!G9",TRUE)</f>
        <v>0</v>
      </c>
      <c r="G8" s="54">
        <f ca="1">INDIRECT("'"&amp;$J$1&amp;"'!H9",TRUE)</f>
        <v>0</v>
      </c>
      <c r="H8" s="64">
        <f ca="1">_xlfn.IFERROR(INDIRECT("'"&amp;$J$1&amp;"'!I9",TRUE),"")</f>
      </c>
    </row>
    <row r="9" spans="1:8" ht="12.75">
      <c r="A9" s="53">
        <f ca="1">INDIRECT("'"&amp;$J$1&amp;"'!$A10",TRUE)</f>
        <v>0</v>
      </c>
      <c r="B9" s="53">
        <f ca="1">INDIRECT("'"&amp;$J$1&amp;"'!B10",TRUE)</f>
        <v>0</v>
      </c>
      <c r="C9" s="53">
        <f ca="1">INDIRECT("'"&amp;$J$1&amp;"'!D10",TRUE)</f>
        <v>0</v>
      </c>
      <c r="D9" s="55">
        <f ca="1">INDIRECT("'"&amp;$J$1&amp;"'!E10",TRUE)</f>
        <v>0</v>
      </c>
      <c r="E9" s="66">
        <f ca="1">INDIRECT("'"&amp;$J$1&amp;"'!F10",TRUE)</f>
        <v>0</v>
      </c>
      <c r="F9" s="67">
        <f ca="1">INDIRECT("'"&amp;$J$1&amp;"'!G10",TRUE)</f>
        <v>0</v>
      </c>
      <c r="G9" s="54">
        <f ca="1">INDIRECT("'"&amp;$J$1&amp;"'!H10",TRUE)</f>
        <v>0</v>
      </c>
      <c r="H9" s="64">
        <f ca="1">_xlfn.IFERROR(INDIRECT("'"&amp;$J$1&amp;"'!I10",TRUE),"")</f>
      </c>
    </row>
    <row r="10" spans="1:8" ht="12.75">
      <c r="A10" s="53">
        <f ca="1">INDIRECT("'"&amp;$J$1&amp;"'!$A11",TRUE)</f>
        <v>0</v>
      </c>
      <c r="B10" s="53">
        <f ca="1">INDIRECT("'"&amp;$J$1&amp;"'!B11",TRUE)</f>
        <v>0</v>
      </c>
      <c r="C10" s="53">
        <f ca="1">INDIRECT("'"&amp;$J$1&amp;"'!D11",TRUE)</f>
        <v>0</v>
      </c>
      <c r="D10" s="55">
        <f ca="1">INDIRECT("'"&amp;$J$1&amp;"'!E11",TRUE)</f>
        <v>0</v>
      </c>
      <c r="E10" s="66">
        <f ca="1">INDIRECT("'"&amp;$J$1&amp;"'!F11",TRUE)</f>
        <v>0</v>
      </c>
      <c r="F10" s="67">
        <f ca="1">INDIRECT("'"&amp;$J$1&amp;"'!G11",TRUE)</f>
        <v>0</v>
      </c>
      <c r="G10" s="54">
        <f ca="1">INDIRECT("'"&amp;$J$1&amp;"'!H11",TRUE)</f>
        <v>0</v>
      </c>
      <c r="H10" s="64">
        <f ca="1">_xlfn.IFERROR(INDIRECT("'"&amp;$J$1&amp;"'!I11",TRUE),"")</f>
      </c>
    </row>
    <row r="11" spans="1:8" ht="12.75">
      <c r="A11" s="53">
        <f ca="1">INDIRECT("'"&amp;$J$1&amp;"'!$A12",TRUE)</f>
        <v>0</v>
      </c>
      <c r="B11" s="53">
        <f ca="1">INDIRECT("'"&amp;$J$1&amp;"'!B12",TRUE)</f>
        <v>0</v>
      </c>
      <c r="C11" s="53">
        <f ca="1">INDIRECT("'"&amp;$J$1&amp;"'!D12",TRUE)</f>
        <v>0</v>
      </c>
      <c r="D11" s="55">
        <f ca="1">INDIRECT("'"&amp;$J$1&amp;"'!E12",TRUE)</f>
        <v>0</v>
      </c>
      <c r="E11" s="66">
        <f ca="1">INDIRECT("'"&amp;$J$1&amp;"'!F12",TRUE)</f>
        <v>0</v>
      </c>
      <c r="F11" s="67">
        <f ca="1">INDIRECT("'"&amp;$J$1&amp;"'!G12",TRUE)</f>
        <v>0</v>
      </c>
      <c r="G11" s="54">
        <f ca="1">INDIRECT("'"&amp;$J$1&amp;"'!H12",TRUE)</f>
        <v>0</v>
      </c>
      <c r="H11" s="64">
        <f ca="1">_xlfn.IFERROR(INDIRECT("'"&amp;$J$1&amp;"'!I12",TRUE),"")</f>
      </c>
    </row>
    <row r="12" spans="1:8" ht="12.75">
      <c r="A12" s="53">
        <f ca="1">INDIRECT("'"&amp;$J$1&amp;"'!$A13",TRUE)</f>
        <v>0</v>
      </c>
      <c r="B12" s="53">
        <f ca="1">INDIRECT("'"&amp;$J$1&amp;"'!B13",TRUE)</f>
        <v>0</v>
      </c>
      <c r="C12" s="53">
        <f ca="1">INDIRECT("'"&amp;$J$1&amp;"'!D13",TRUE)</f>
        <v>0</v>
      </c>
      <c r="D12" s="55">
        <f ca="1">INDIRECT("'"&amp;$J$1&amp;"'!E13",TRUE)</f>
        <v>0</v>
      </c>
      <c r="E12" s="66">
        <f ca="1">INDIRECT("'"&amp;$J$1&amp;"'!F13",TRUE)</f>
        <v>0</v>
      </c>
      <c r="F12" s="67">
        <f ca="1">INDIRECT("'"&amp;$J$1&amp;"'!G13",TRUE)</f>
        <v>0</v>
      </c>
      <c r="G12" s="54">
        <f ca="1">INDIRECT("'"&amp;$J$1&amp;"'!H13",TRUE)</f>
        <v>0</v>
      </c>
      <c r="H12" s="64">
        <f ca="1">_xlfn.IFERROR(INDIRECT("'"&amp;$J$1&amp;"'!I13",TRUE),"")</f>
      </c>
    </row>
    <row r="13" spans="1:8" ht="12.75">
      <c r="A13" s="53">
        <f ca="1">INDIRECT("'"&amp;$J$1&amp;"'!$A14",TRUE)</f>
        <v>0</v>
      </c>
      <c r="B13" s="53">
        <f ca="1">INDIRECT("'"&amp;$J$1&amp;"'!B14",TRUE)</f>
        <v>0</v>
      </c>
      <c r="C13" s="53">
        <f ca="1">INDIRECT("'"&amp;$J$1&amp;"'!D14",TRUE)</f>
        <v>0</v>
      </c>
      <c r="D13" s="55">
        <f ca="1">INDIRECT("'"&amp;$J$1&amp;"'!E14",TRUE)</f>
        <v>0</v>
      </c>
      <c r="E13" s="66">
        <f ca="1">INDIRECT("'"&amp;$J$1&amp;"'!F14",TRUE)</f>
        <v>0</v>
      </c>
      <c r="F13" s="67">
        <f ca="1">INDIRECT("'"&amp;$J$1&amp;"'!G14",TRUE)</f>
        <v>0</v>
      </c>
      <c r="G13" s="54">
        <f ca="1">INDIRECT("'"&amp;$J$1&amp;"'!H14",TRUE)</f>
        <v>0</v>
      </c>
      <c r="H13" s="64">
        <f ca="1">_xlfn.IFERROR(INDIRECT("'"&amp;$J$1&amp;"'!I14",TRUE),"")</f>
      </c>
    </row>
    <row r="14" spans="1:8" ht="12.75">
      <c r="A14" s="53">
        <f ca="1">INDIRECT("'"&amp;$J$1&amp;"'!$A15",TRUE)</f>
        <v>0</v>
      </c>
      <c r="B14" s="53">
        <f ca="1">INDIRECT("'"&amp;$J$1&amp;"'!B15",TRUE)</f>
        <v>0</v>
      </c>
      <c r="C14" s="53">
        <f ca="1">INDIRECT("'"&amp;$J$1&amp;"'!D15",TRUE)</f>
        <v>0</v>
      </c>
      <c r="D14" s="55">
        <f ca="1">INDIRECT("'"&amp;$J$1&amp;"'!E15",TRUE)</f>
        <v>0</v>
      </c>
      <c r="E14" s="66">
        <f ca="1">INDIRECT("'"&amp;$J$1&amp;"'!F15",TRUE)</f>
        <v>0</v>
      </c>
      <c r="F14" s="67">
        <f ca="1">INDIRECT("'"&amp;$J$1&amp;"'!G15",TRUE)</f>
        <v>0</v>
      </c>
      <c r="G14" s="54">
        <f ca="1">INDIRECT("'"&amp;$J$1&amp;"'!H15",TRUE)</f>
        <v>0</v>
      </c>
      <c r="H14" s="64">
        <f ca="1">_xlfn.IFERROR(INDIRECT("'"&amp;$J$1&amp;"'!I15",TRUE),"")</f>
      </c>
    </row>
    <row r="15" spans="1:8" ht="12.75">
      <c r="A15" s="53">
        <f ca="1">INDIRECT("'"&amp;$J$1&amp;"'!$A16",TRUE)</f>
        <v>0</v>
      </c>
      <c r="B15" s="53">
        <f ca="1">INDIRECT("'"&amp;$J$1&amp;"'!B16",TRUE)</f>
        <v>0</v>
      </c>
      <c r="C15" s="53">
        <f ca="1">INDIRECT("'"&amp;$J$1&amp;"'!D16",TRUE)</f>
        <v>0</v>
      </c>
      <c r="D15" s="55">
        <f ca="1">INDIRECT("'"&amp;$J$1&amp;"'!E16",TRUE)</f>
        <v>0</v>
      </c>
      <c r="E15" s="66">
        <f ca="1">INDIRECT("'"&amp;$J$1&amp;"'!F16",TRUE)</f>
        <v>0</v>
      </c>
      <c r="F15" s="67">
        <f ca="1">INDIRECT("'"&amp;$J$1&amp;"'!G16",TRUE)</f>
        <v>0</v>
      </c>
      <c r="G15" s="54">
        <f ca="1">INDIRECT("'"&amp;$J$1&amp;"'!H16",TRUE)</f>
        <v>0</v>
      </c>
      <c r="H15" s="64">
        <f ca="1">_xlfn.IFERROR(INDIRECT("'"&amp;$J$1&amp;"'!I16",TRUE),"")</f>
      </c>
    </row>
    <row r="16" spans="1:8" ht="12.75">
      <c r="A16" s="53">
        <f ca="1">INDIRECT("'"&amp;$J$1&amp;"'!$A17",TRUE)</f>
        <v>0</v>
      </c>
      <c r="B16" s="53">
        <f ca="1">INDIRECT("'"&amp;$J$1&amp;"'!B17",TRUE)</f>
        <v>0</v>
      </c>
      <c r="C16" s="53">
        <f ca="1">INDIRECT("'"&amp;$J$1&amp;"'!D17",TRUE)</f>
        <v>0</v>
      </c>
      <c r="D16" s="55">
        <f ca="1">INDIRECT("'"&amp;$J$1&amp;"'!E17",TRUE)</f>
        <v>0</v>
      </c>
      <c r="E16" s="66">
        <f ca="1">INDIRECT("'"&amp;$J$1&amp;"'!F17",TRUE)</f>
        <v>0</v>
      </c>
      <c r="F16" s="67">
        <f ca="1">INDIRECT("'"&amp;$J$1&amp;"'!G17",TRUE)</f>
        <v>0</v>
      </c>
      <c r="G16" s="54">
        <f ca="1">INDIRECT("'"&amp;$J$1&amp;"'!H17",TRUE)</f>
        <v>0</v>
      </c>
      <c r="H16" s="64">
        <f ca="1">_xlfn.IFERROR(INDIRECT("'"&amp;$J$1&amp;"'!I17",TRUE),"")</f>
      </c>
    </row>
    <row r="17" spans="1:8" ht="12.75">
      <c r="A17" s="53">
        <f ca="1">INDIRECT("'"&amp;$J$1&amp;"'!$A18",TRUE)</f>
        <v>0</v>
      </c>
      <c r="B17" s="53">
        <f ca="1">INDIRECT("'"&amp;$J$1&amp;"'!B18",TRUE)</f>
        <v>0</v>
      </c>
      <c r="C17" s="53">
        <f ca="1">INDIRECT("'"&amp;$J$1&amp;"'!D18",TRUE)</f>
        <v>0</v>
      </c>
      <c r="D17" s="55">
        <f ca="1">INDIRECT("'"&amp;$J$1&amp;"'!E18",TRUE)</f>
        <v>0</v>
      </c>
      <c r="E17" s="66">
        <f ca="1">INDIRECT("'"&amp;$J$1&amp;"'!F18",TRUE)</f>
        <v>0</v>
      </c>
      <c r="F17" s="67">
        <f ca="1">INDIRECT("'"&amp;$J$1&amp;"'!G18",TRUE)</f>
        <v>0</v>
      </c>
      <c r="G17" s="54">
        <f ca="1">INDIRECT("'"&amp;$J$1&amp;"'!H18",TRUE)</f>
        <v>0</v>
      </c>
      <c r="H17" s="64">
        <f ca="1">_xlfn.IFERROR(INDIRECT("'"&amp;$J$1&amp;"'!I18",TRUE),"")</f>
      </c>
    </row>
    <row r="18" spans="1:8" ht="12.75">
      <c r="A18" s="53">
        <f ca="1">INDIRECT("'"&amp;$J$1&amp;"'!$A19",TRUE)</f>
        <v>0</v>
      </c>
      <c r="B18" s="53">
        <f ca="1">INDIRECT("'"&amp;$J$1&amp;"'!B19",TRUE)</f>
        <v>0</v>
      </c>
      <c r="C18" s="53">
        <f ca="1">INDIRECT("'"&amp;$J$1&amp;"'!D19",TRUE)</f>
        <v>0</v>
      </c>
      <c r="D18" s="55">
        <f ca="1">INDIRECT("'"&amp;$J$1&amp;"'!E19",TRUE)</f>
        <v>0</v>
      </c>
      <c r="E18" s="66">
        <f ca="1">INDIRECT("'"&amp;$J$1&amp;"'!F19",TRUE)</f>
        <v>0</v>
      </c>
      <c r="F18" s="67">
        <f ca="1">INDIRECT("'"&amp;$J$1&amp;"'!G19",TRUE)</f>
        <v>0</v>
      </c>
      <c r="G18" s="54">
        <f ca="1">INDIRECT("'"&amp;$J$1&amp;"'!H19",TRUE)</f>
        <v>0</v>
      </c>
      <c r="H18" s="64">
        <f ca="1">_xlfn.IFERROR(INDIRECT("'"&amp;$J$1&amp;"'!I19",TRUE),"")</f>
      </c>
    </row>
    <row r="19" spans="1:8" ht="12.75">
      <c r="A19" s="53">
        <f ca="1">INDIRECT("'"&amp;$J$1&amp;"'!$A20",TRUE)</f>
        <v>0</v>
      </c>
      <c r="B19" s="53">
        <f ca="1">INDIRECT("'"&amp;$J$1&amp;"'!B20",TRUE)</f>
        <v>0</v>
      </c>
      <c r="C19" s="53">
        <f ca="1">INDIRECT("'"&amp;$J$1&amp;"'!D20",TRUE)</f>
        <v>0</v>
      </c>
      <c r="D19" s="55">
        <f ca="1">INDIRECT("'"&amp;$J$1&amp;"'!E20",TRUE)</f>
        <v>0</v>
      </c>
      <c r="E19" s="66">
        <f ca="1">INDIRECT("'"&amp;$J$1&amp;"'!F20",TRUE)</f>
        <v>0</v>
      </c>
      <c r="F19" s="67">
        <f ca="1">INDIRECT("'"&amp;$J$1&amp;"'!G20",TRUE)</f>
        <v>0</v>
      </c>
      <c r="G19" s="54">
        <f ca="1">INDIRECT("'"&amp;$J$1&amp;"'!H20",TRUE)</f>
        <v>0</v>
      </c>
      <c r="H19" s="64">
        <f ca="1">_xlfn.IFERROR(INDIRECT("'"&amp;$J$1&amp;"'!I20",TRUE),"")</f>
      </c>
    </row>
    <row r="20" spans="1:8" ht="12.75">
      <c r="A20" s="53">
        <f ca="1">INDIRECT("'"&amp;$J$1&amp;"'!$A21",TRUE)</f>
        <v>0</v>
      </c>
      <c r="B20" s="53">
        <f ca="1">INDIRECT("'"&amp;$J$1&amp;"'!B21",TRUE)</f>
        <v>0</v>
      </c>
      <c r="C20" s="53">
        <f ca="1">INDIRECT("'"&amp;$J$1&amp;"'!D21",TRUE)</f>
        <v>0</v>
      </c>
      <c r="D20" s="55">
        <f ca="1">INDIRECT("'"&amp;$J$1&amp;"'!E21",TRUE)</f>
        <v>0</v>
      </c>
      <c r="E20" s="66">
        <f ca="1">INDIRECT("'"&amp;$J$1&amp;"'!F21",TRUE)</f>
        <v>0</v>
      </c>
      <c r="F20" s="67">
        <f ca="1">INDIRECT("'"&amp;$J$1&amp;"'!G21",TRUE)</f>
        <v>0</v>
      </c>
      <c r="G20" s="54">
        <f ca="1">INDIRECT("'"&amp;$J$1&amp;"'!H21",TRUE)</f>
        <v>0</v>
      </c>
      <c r="H20" s="64">
        <f ca="1">_xlfn.IFERROR(INDIRECT("'"&amp;$J$1&amp;"'!I21",TRUE),"")</f>
      </c>
    </row>
    <row r="21" spans="1:8" ht="12.75">
      <c r="A21" s="53">
        <f ca="1">INDIRECT("'"&amp;$J$1&amp;"'!$A22",TRUE)</f>
        <v>0</v>
      </c>
      <c r="B21" s="53">
        <f ca="1">INDIRECT("'"&amp;$J$1&amp;"'!B22",TRUE)</f>
        <v>0</v>
      </c>
      <c r="C21" s="53">
        <f ca="1">INDIRECT("'"&amp;$J$1&amp;"'!D22",TRUE)</f>
        <v>0</v>
      </c>
      <c r="D21" s="55">
        <f ca="1">INDIRECT("'"&amp;$J$1&amp;"'!E22",TRUE)</f>
        <v>0</v>
      </c>
      <c r="E21" s="66">
        <f ca="1">INDIRECT("'"&amp;$J$1&amp;"'!F22",TRUE)</f>
        <v>0</v>
      </c>
      <c r="F21" s="67">
        <f ca="1">INDIRECT("'"&amp;$J$1&amp;"'!G22",TRUE)</f>
        <v>0</v>
      </c>
      <c r="G21" s="54">
        <f ca="1">INDIRECT("'"&amp;$J$1&amp;"'!H22",TRUE)</f>
        <v>0</v>
      </c>
      <c r="H21" s="64">
        <f ca="1">_xlfn.IFERROR(INDIRECT("'"&amp;$J$1&amp;"'!I22",TRUE),"")</f>
      </c>
    </row>
    <row r="22" spans="1:8" ht="12.75">
      <c r="A22" s="53">
        <f ca="1">INDIRECT("'"&amp;$J$1&amp;"'!$A23",TRUE)</f>
        <v>0</v>
      </c>
      <c r="B22" s="53">
        <f ca="1">INDIRECT("'"&amp;$J$1&amp;"'!B23",TRUE)</f>
        <v>0</v>
      </c>
      <c r="C22" s="53">
        <f ca="1">INDIRECT("'"&amp;$J$1&amp;"'!D23",TRUE)</f>
        <v>0</v>
      </c>
      <c r="D22" s="55">
        <f ca="1">INDIRECT("'"&amp;$J$1&amp;"'!E23",TRUE)</f>
        <v>0</v>
      </c>
      <c r="E22" s="66">
        <f ca="1">INDIRECT("'"&amp;$J$1&amp;"'!F23",TRUE)</f>
        <v>0</v>
      </c>
      <c r="F22" s="67">
        <f ca="1">INDIRECT("'"&amp;$J$1&amp;"'!G23",TRUE)</f>
        <v>0</v>
      </c>
      <c r="G22" s="54">
        <f ca="1">INDIRECT("'"&amp;$J$1&amp;"'!H23",TRUE)</f>
        <v>0</v>
      </c>
      <c r="H22" s="64">
        <f ca="1">_xlfn.IFERROR(INDIRECT("'"&amp;$J$1&amp;"'!I23",TRUE),"")</f>
      </c>
    </row>
    <row r="23" spans="1:8" ht="12.75">
      <c r="A23" s="53">
        <f ca="1">INDIRECT("'"&amp;$J$1&amp;"'!$A24",TRUE)</f>
        <v>0</v>
      </c>
      <c r="B23" s="53">
        <f ca="1">INDIRECT("'"&amp;$J$1&amp;"'!B24",TRUE)</f>
        <v>0</v>
      </c>
      <c r="C23" s="53">
        <f ca="1">INDIRECT("'"&amp;$J$1&amp;"'!D24",TRUE)</f>
        <v>0</v>
      </c>
      <c r="D23" s="55">
        <f ca="1">INDIRECT("'"&amp;$J$1&amp;"'!E24",TRUE)</f>
        <v>0</v>
      </c>
      <c r="E23" s="66">
        <f ca="1">INDIRECT("'"&amp;$J$1&amp;"'!F24",TRUE)</f>
        <v>0</v>
      </c>
      <c r="F23" s="67">
        <f ca="1">INDIRECT("'"&amp;$J$1&amp;"'!G24",TRUE)</f>
        <v>0</v>
      </c>
      <c r="G23" s="54">
        <f ca="1">INDIRECT("'"&amp;$J$1&amp;"'!H24",TRUE)</f>
        <v>0</v>
      </c>
      <c r="H23" s="64">
        <f ca="1">_xlfn.IFERROR(INDIRECT("'"&amp;$J$1&amp;"'!I24",TRUE),"")</f>
      </c>
    </row>
    <row r="24" spans="1:8" ht="12.75">
      <c r="A24" s="53">
        <f ca="1">INDIRECT("'"&amp;$J$1&amp;"'!$A25",TRUE)</f>
        <v>0</v>
      </c>
      <c r="B24" s="53">
        <f ca="1">INDIRECT("'"&amp;$J$1&amp;"'!B25",TRUE)</f>
        <v>0</v>
      </c>
      <c r="C24" s="53">
        <f ca="1">INDIRECT("'"&amp;$J$1&amp;"'!D25",TRUE)</f>
        <v>0</v>
      </c>
      <c r="D24" s="55">
        <f ca="1">INDIRECT("'"&amp;$J$1&amp;"'!E25",TRUE)</f>
        <v>0</v>
      </c>
      <c r="E24" s="66">
        <f ca="1">INDIRECT("'"&amp;$J$1&amp;"'!F25",TRUE)</f>
        <v>0</v>
      </c>
      <c r="F24" s="67">
        <f ca="1">INDIRECT("'"&amp;$J$1&amp;"'!G25",TRUE)</f>
        <v>0</v>
      </c>
      <c r="G24" s="54">
        <f ca="1">INDIRECT("'"&amp;$J$1&amp;"'!H25",TRUE)</f>
        <v>0</v>
      </c>
      <c r="H24" s="64">
        <f ca="1">_xlfn.IFERROR(INDIRECT("'"&amp;$J$1&amp;"'!I25",TRUE),"")</f>
      </c>
    </row>
    <row r="25" spans="1:8" ht="12.75">
      <c r="A25" s="53">
        <f ca="1">INDIRECT("'"&amp;$J$1&amp;"'!$A26",TRUE)</f>
        <v>0</v>
      </c>
      <c r="B25" s="53">
        <f ca="1">INDIRECT("'"&amp;$J$1&amp;"'!B24",TRUE)</f>
        <v>0</v>
      </c>
      <c r="C25" s="53">
        <f ca="1">INDIRECT("'"&amp;$J$1&amp;"'!D26",TRUE)</f>
        <v>0</v>
      </c>
      <c r="D25" s="55">
        <f ca="1">INDIRECT("'"&amp;$J$1&amp;"'!E26",TRUE)</f>
        <v>0</v>
      </c>
      <c r="E25" s="66">
        <f ca="1">INDIRECT("'"&amp;$J$1&amp;"'!F26",TRUE)</f>
        <v>0</v>
      </c>
      <c r="F25" s="67">
        <f ca="1">INDIRECT("'"&amp;$J$1&amp;"'!G26",TRUE)</f>
        <v>0</v>
      </c>
      <c r="G25" s="54">
        <f ca="1">INDIRECT("'"&amp;$J$1&amp;"'!H26",TRUE)</f>
        <v>0</v>
      </c>
      <c r="H25" s="64">
        <f ca="1">_xlfn.IFERROR(INDIRECT("'"&amp;$J$1&amp;"'!I26",TRUE),"")</f>
      </c>
    </row>
    <row r="26" spans="1:8" ht="12.75">
      <c r="A26" s="53">
        <f ca="1">INDIRECT("'"&amp;$J$1&amp;"'!$A27",TRUE)</f>
        <v>0</v>
      </c>
      <c r="B26" s="53">
        <f ca="1">INDIRECT("'"&amp;$J$1&amp;"'!B27",TRUE)</f>
        <v>0</v>
      </c>
      <c r="C26" s="53">
        <f ca="1">INDIRECT("'"&amp;$J$1&amp;"'!D27",TRUE)</f>
        <v>0</v>
      </c>
      <c r="D26" s="55">
        <f ca="1">INDIRECT("'"&amp;$J$1&amp;"'!E27",TRUE)</f>
        <v>0</v>
      </c>
      <c r="E26" s="66">
        <f ca="1">INDIRECT("'"&amp;$J$1&amp;"'!F27",TRUE)</f>
        <v>0</v>
      </c>
      <c r="F26" s="67">
        <f ca="1">INDIRECT("'"&amp;$J$1&amp;"'!G27",TRUE)</f>
        <v>0</v>
      </c>
      <c r="G26" s="54">
        <f ca="1">INDIRECT("'"&amp;$J$1&amp;"'!H27",TRUE)</f>
        <v>0</v>
      </c>
      <c r="H26" s="64">
        <f ca="1">_xlfn.IFERROR(INDIRECT("'"&amp;$J$1&amp;"'!I27",TRUE),"")</f>
      </c>
    </row>
    <row r="27" spans="1:8" ht="12.75">
      <c r="A27" s="53">
        <f ca="1">INDIRECT("'"&amp;$J$1&amp;"'!$A28",TRUE)</f>
        <v>0</v>
      </c>
      <c r="B27" s="53">
        <f ca="1">INDIRECT("'"&amp;$J$1&amp;"'!B28",TRUE)</f>
        <v>0</v>
      </c>
      <c r="C27" s="53">
        <f ca="1">INDIRECT("'"&amp;$J$1&amp;"'!D28",TRUE)</f>
        <v>0</v>
      </c>
      <c r="D27" s="55">
        <f ca="1">INDIRECT("'"&amp;$J$1&amp;"'!E28",TRUE)</f>
        <v>0</v>
      </c>
      <c r="E27" s="66">
        <f ca="1">INDIRECT("'"&amp;$J$1&amp;"'!F28",TRUE)</f>
        <v>0</v>
      </c>
      <c r="F27" s="67">
        <f ca="1">INDIRECT("'"&amp;$J$1&amp;"'!G28",TRUE)</f>
        <v>0</v>
      </c>
      <c r="G27" s="54">
        <f ca="1">INDIRECT("'"&amp;$J$1&amp;"'!H28",TRUE)</f>
        <v>0</v>
      </c>
      <c r="H27" s="64">
        <f ca="1">_xlfn.IFERROR(INDIRECT("'"&amp;$J$1&amp;"'!I28",TRUE),"")</f>
      </c>
    </row>
    <row r="28" spans="1:8" ht="12.75">
      <c r="A28" s="53">
        <f ca="1">INDIRECT("'"&amp;$J$1&amp;"'!$A29",TRUE)</f>
        <v>0</v>
      </c>
      <c r="B28" s="53">
        <f ca="1">INDIRECT("'"&amp;$J$1&amp;"'!B29",TRUE)</f>
        <v>0</v>
      </c>
      <c r="C28" s="53">
        <f ca="1">INDIRECT("'"&amp;$J$1&amp;"'!D29",TRUE)</f>
        <v>0</v>
      </c>
      <c r="D28" s="55">
        <f ca="1">INDIRECT("'"&amp;$J$1&amp;"'!E29",TRUE)</f>
        <v>0</v>
      </c>
      <c r="E28" s="66">
        <f ca="1">INDIRECT("'"&amp;$J$1&amp;"'!F29",TRUE)</f>
        <v>0</v>
      </c>
      <c r="F28" s="67">
        <f ca="1">INDIRECT("'"&amp;$J$1&amp;"'!G29",TRUE)</f>
        <v>0</v>
      </c>
      <c r="G28" s="54">
        <f ca="1">INDIRECT("'"&amp;$J$1&amp;"'!H29",TRUE)</f>
        <v>0</v>
      </c>
      <c r="H28" s="64">
        <f ca="1">_xlfn.IFERROR(INDIRECT("'"&amp;$J$1&amp;"'!I29",TRUE),"")</f>
      </c>
    </row>
    <row r="29" spans="1:8" ht="12.75">
      <c r="A29" s="53">
        <f ca="1">INDIRECT("'"&amp;$J$1&amp;"'!$A30",TRUE)</f>
        <v>0</v>
      </c>
      <c r="B29" s="53">
        <f ca="1">INDIRECT("'"&amp;$J$1&amp;"'!B30",TRUE)</f>
        <v>0</v>
      </c>
      <c r="C29" s="53">
        <f ca="1">INDIRECT("'"&amp;$J$1&amp;"'!D30",TRUE)</f>
        <v>0</v>
      </c>
      <c r="D29" s="55">
        <f ca="1">INDIRECT("'"&amp;$J$1&amp;"'!E30",TRUE)</f>
        <v>0</v>
      </c>
      <c r="E29" s="66">
        <f ca="1">INDIRECT("'"&amp;$J$1&amp;"'!F30",TRUE)</f>
        <v>0</v>
      </c>
      <c r="F29" s="67">
        <f ca="1">INDIRECT("'"&amp;$J$1&amp;"'!G30",TRUE)</f>
        <v>0</v>
      </c>
      <c r="G29" s="54">
        <f ca="1">INDIRECT("'"&amp;$J$1&amp;"'!H30",TRUE)</f>
        <v>0</v>
      </c>
      <c r="H29" s="64">
        <f ca="1">_xlfn.IFERROR(INDIRECT("'"&amp;$J$1&amp;"'!I30",TRUE),"")</f>
      </c>
    </row>
    <row r="30" spans="1:8" ht="12.75">
      <c r="A30" s="53">
        <f ca="1">INDIRECT("'"&amp;$J$1&amp;"'!$A31",TRUE)</f>
        <v>0</v>
      </c>
      <c r="B30" s="53">
        <f ca="1">INDIRECT("'"&amp;$J$1&amp;"'!B31",TRUE)</f>
        <v>0</v>
      </c>
      <c r="C30" s="53">
        <f ca="1">INDIRECT("'"&amp;$J$1&amp;"'!D31",TRUE)</f>
        <v>0</v>
      </c>
      <c r="D30" s="55">
        <f ca="1">INDIRECT("'"&amp;$J$1&amp;"'!E31",TRUE)</f>
        <v>0</v>
      </c>
      <c r="E30" s="66">
        <f ca="1">INDIRECT("'"&amp;$J$1&amp;"'!F31",TRUE)</f>
        <v>0</v>
      </c>
      <c r="F30" s="67">
        <f ca="1">INDIRECT("'"&amp;$J$1&amp;"'!G31",TRUE)</f>
        <v>0</v>
      </c>
      <c r="G30" s="54">
        <f ca="1">INDIRECT("'"&amp;$J$1&amp;"'!H31",TRUE)</f>
        <v>0</v>
      </c>
      <c r="H30" s="64">
        <f ca="1">_xlfn.IFERROR(INDIRECT("'"&amp;$J$1&amp;"'!I31",TRUE),"")</f>
      </c>
    </row>
    <row r="31" spans="1:8" ht="12.75">
      <c r="A31" s="53">
        <f ca="1">INDIRECT("'"&amp;$J$1&amp;"'!$A32",TRUE)</f>
        <v>0</v>
      </c>
      <c r="B31" s="53">
        <f ca="1">INDIRECT("'"&amp;$J$1&amp;"'!B32",TRUE)</f>
        <v>0</v>
      </c>
      <c r="C31" s="53">
        <f ca="1">INDIRECT("'"&amp;$J$1&amp;"'!D32",TRUE)</f>
        <v>0</v>
      </c>
      <c r="D31" s="55">
        <f ca="1">INDIRECT("'"&amp;$J$1&amp;"'!E32",TRUE)</f>
        <v>0</v>
      </c>
      <c r="E31" s="66">
        <f ca="1">INDIRECT("'"&amp;$J$1&amp;"'!F32",TRUE)</f>
        <v>0</v>
      </c>
      <c r="F31" s="67">
        <f ca="1">INDIRECT("'"&amp;$J$1&amp;"'!G32",TRUE)</f>
        <v>0</v>
      </c>
      <c r="G31" s="54">
        <f ca="1">INDIRECT("'"&amp;$J$1&amp;"'!H32",TRUE)</f>
        <v>0</v>
      </c>
      <c r="H31" s="64">
        <f ca="1">_xlfn.IFERROR(INDIRECT("'"&amp;$J$1&amp;"'!I32",TRUE),"")</f>
      </c>
    </row>
    <row r="32" spans="1:8" ht="12.75">
      <c r="A32" s="53">
        <f ca="1">INDIRECT("'"&amp;$J$1&amp;"'!$A33",TRUE)</f>
        <v>0</v>
      </c>
      <c r="B32" s="53">
        <f ca="1">INDIRECT("'"&amp;$J$1&amp;"'!B33",TRUE)</f>
        <v>0</v>
      </c>
      <c r="C32" s="53">
        <f ca="1">INDIRECT("'"&amp;$J$1&amp;"'!D33",TRUE)</f>
        <v>0</v>
      </c>
      <c r="D32" s="55">
        <f ca="1">INDIRECT("'"&amp;$J$1&amp;"'!E33",TRUE)</f>
        <v>0</v>
      </c>
      <c r="E32" s="66">
        <f ca="1">INDIRECT("'"&amp;$J$1&amp;"'!F33",TRUE)</f>
        <v>0</v>
      </c>
      <c r="F32" s="67">
        <f ca="1">INDIRECT("'"&amp;$J$1&amp;"'!G33",TRUE)</f>
        <v>0</v>
      </c>
      <c r="G32" s="54">
        <f ca="1">INDIRECT("'"&amp;$J$1&amp;"'!H33",TRUE)</f>
        <v>0</v>
      </c>
      <c r="H32" s="64">
        <f ca="1">_xlfn.IFERROR(INDIRECT("'"&amp;$J$1&amp;"'!I33",TRUE),"")</f>
      </c>
    </row>
    <row r="33" spans="1:8" ht="12.75">
      <c r="A33" s="53">
        <f ca="1">INDIRECT("'"&amp;$J$1&amp;"'!$A34",TRUE)</f>
        <v>0</v>
      </c>
      <c r="B33" s="53">
        <f ca="1">INDIRECT("'"&amp;$J$1&amp;"'!B34",TRUE)</f>
        <v>0</v>
      </c>
      <c r="C33" s="53">
        <f ca="1">INDIRECT("'"&amp;$J$1&amp;"'!D34",TRUE)</f>
        <v>0</v>
      </c>
      <c r="D33" s="55">
        <f ca="1">INDIRECT("'"&amp;$J$1&amp;"'!E34",TRUE)</f>
        <v>0</v>
      </c>
      <c r="E33" s="66">
        <f ca="1">INDIRECT("'"&amp;$J$1&amp;"'!F34",TRUE)</f>
        <v>0</v>
      </c>
      <c r="F33" s="67">
        <f ca="1">INDIRECT("'"&amp;$J$1&amp;"'!G34",TRUE)</f>
        <v>0</v>
      </c>
      <c r="G33" s="54">
        <f ca="1">INDIRECT("'"&amp;$J$1&amp;"'!H34",TRUE)</f>
        <v>0</v>
      </c>
      <c r="H33" s="64">
        <f ca="1">_xlfn.IFERROR(INDIRECT("'"&amp;$J$1&amp;"'!I34",TRUE),"")</f>
      </c>
    </row>
    <row r="34" spans="1:8" ht="12.75">
      <c r="A34" s="53">
        <f ca="1">INDIRECT("'"&amp;$J$1&amp;"'!$A35",TRUE)</f>
        <v>0</v>
      </c>
      <c r="B34" s="53">
        <f ca="1">INDIRECT("'"&amp;$J$1&amp;"'!B35",TRUE)</f>
        <v>0</v>
      </c>
      <c r="C34" s="53">
        <f ca="1">INDIRECT("'"&amp;$J$1&amp;"'!D35",TRUE)</f>
        <v>0</v>
      </c>
      <c r="D34" s="55">
        <f ca="1">INDIRECT("'"&amp;$J$1&amp;"'!E35",TRUE)</f>
        <v>0</v>
      </c>
      <c r="E34" s="66">
        <f ca="1">INDIRECT("'"&amp;$J$1&amp;"'!F35",TRUE)</f>
        <v>0</v>
      </c>
      <c r="F34" s="67">
        <f ca="1">INDIRECT("'"&amp;$J$1&amp;"'!G35",TRUE)</f>
        <v>0</v>
      </c>
      <c r="G34" s="54">
        <f ca="1">INDIRECT("'"&amp;$J$1&amp;"'!H35",TRUE)</f>
        <v>0</v>
      </c>
      <c r="H34" s="64">
        <f ca="1">_xlfn.IFERROR(INDIRECT("'"&amp;$J$1&amp;"'!I35",TRUE),"")</f>
      </c>
    </row>
    <row r="35" spans="1:8" ht="12.75">
      <c r="A35" s="53">
        <f ca="1">INDIRECT("'"&amp;$J$1&amp;"'!$A36",TRUE)</f>
        <v>0</v>
      </c>
      <c r="B35" s="53">
        <f ca="1">INDIRECT("'"&amp;$J$1&amp;"'!B36",TRUE)</f>
        <v>0</v>
      </c>
      <c r="C35" s="53">
        <f ca="1">INDIRECT("'"&amp;$J$1&amp;"'!D36",TRUE)</f>
        <v>0</v>
      </c>
      <c r="D35" s="55">
        <f ca="1">INDIRECT("'"&amp;$J$1&amp;"'!E36",TRUE)</f>
        <v>0</v>
      </c>
      <c r="E35" s="66">
        <f ca="1">INDIRECT("'"&amp;$J$1&amp;"'!F36",TRUE)</f>
        <v>0</v>
      </c>
      <c r="F35" s="67">
        <f ca="1">INDIRECT("'"&amp;$J$1&amp;"'!G36",TRUE)</f>
        <v>0</v>
      </c>
      <c r="G35" s="54">
        <f ca="1">INDIRECT("'"&amp;$J$1&amp;"'!H36",TRUE)</f>
        <v>0</v>
      </c>
      <c r="H35" s="64">
        <f ca="1">_xlfn.IFERROR(INDIRECT("'"&amp;$J$1&amp;"'!I36",TRUE),"")</f>
      </c>
    </row>
    <row r="36" spans="1:8" ht="12.75">
      <c r="A36" s="53">
        <f ca="1">INDIRECT("'"&amp;$J$1&amp;"'!$A37",TRUE)</f>
        <v>0</v>
      </c>
      <c r="B36" s="53">
        <f ca="1">INDIRECT("'"&amp;$J$1&amp;"'!B37",TRUE)</f>
        <v>0</v>
      </c>
      <c r="C36" s="53">
        <f ca="1">INDIRECT("'"&amp;$J$1&amp;"'!D37",TRUE)</f>
        <v>0</v>
      </c>
      <c r="D36" s="55">
        <f ca="1">INDIRECT("'"&amp;$J$1&amp;"'!E37",TRUE)</f>
        <v>0</v>
      </c>
      <c r="E36" s="66">
        <f ca="1">INDIRECT("'"&amp;$J$1&amp;"'!F37",TRUE)</f>
        <v>0</v>
      </c>
      <c r="F36" s="67">
        <f ca="1">INDIRECT("'"&amp;$J$1&amp;"'!G37",TRUE)</f>
        <v>0</v>
      </c>
      <c r="G36" s="54">
        <f ca="1">INDIRECT("'"&amp;$J$1&amp;"'!H37",TRUE)</f>
        <v>0</v>
      </c>
      <c r="H36" s="64">
        <f ca="1">_xlfn.IFERROR(INDIRECT("'"&amp;$J$1&amp;"'!I37",TRUE),"")</f>
      </c>
    </row>
    <row r="37" spans="1:8" ht="12.75">
      <c r="A37" s="53">
        <f ca="1">INDIRECT("'"&amp;$J$1&amp;"'!$A38",TRUE)</f>
        <v>0</v>
      </c>
      <c r="B37" s="53">
        <f ca="1">INDIRECT("'"&amp;$J$1&amp;"'!B38",TRUE)</f>
        <v>0</v>
      </c>
      <c r="C37" s="53">
        <f ca="1">INDIRECT("'"&amp;$J$1&amp;"'!D38",TRUE)</f>
        <v>0</v>
      </c>
      <c r="D37" s="55">
        <f ca="1">INDIRECT("'"&amp;$J$1&amp;"'!E38",TRUE)</f>
        <v>0</v>
      </c>
      <c r="E37" s="66">
        <f ca="1">INDIRECT("'"&amp;$J$1&amp;"'!F38",TRUE)</f>
        <v>0</v>
      </c>
      <c r="F37" s="67">
        <f ca="1">INDIRECT("'"&amp;$J$1&amp;"'!G38",TRUE)</f>
        <v>0</v>
      </c>
      <c r="G37" s="54">
        <f ca="1">INDIRECT("'"&amp;$J$1&amp;"'!H38",TRUE)</f>
        <v>0</v>
      </c>
      <c r="H37" s="64">
        <f ca="1">_xlfn.IFERROR(INDIRECT("'"&amp;$J$1&amp;"'!I38",TRUE),"")</f>
      </c>
    </row>
    <row r="38" spans="1:8" ht="12.75">
      <c r="A38" s="53">
        <f ca="1">INDIRECT("'"&amp;$J$1&amp;"'!$A39",TRUE)</f>
        <v>0</v>
      </c>
      <c r="B38" s="53">
        <f ca="1">INDIRECT("'"&amp;$J$1&amp;"'!B39",TRUE)</f>
        <v>0</v>
      </c>
      <c r="C38" s="53">
        <f ca="1">INDIRECT("'"&amp;$J$1&amp;"'!D39",TRUE)</f>
        <v>0</v>
      </c>
      <c r="D38" s="55">
        <f ca="1">INDIRECT("'"&amp;$J$1&amp;"'!E39",TRUE)</f>
        <v>0</v>
      </c>
      <c r="E38" s="66">
        <f ca="1">INDIRECT("'"&amp;$J$1&amp;"'!F39",TRUE)</f>
        <v>0</v>
      </c>
      <c r="F38" s="67">
        <f ca="1">INDIRECT("'"&amp;$J$1&amp;"'!G39",TRUE)</f>
        <v>0</v>
      </c>
      <c r="G38" s="54">
        <f ca="1">INDIRECT("'"&amp;$J$1&amp;"'!H39",TRUE)</f>
        <v>0</v>
      </c>
      <c r="H38" s="64">
        <f ca="1">_xlfn.IFERROR(INDIRECT("'"&amp;$J$1&amp;"'!I39",TRUE),"")</f>
      </c>
    </row>
    <row r="39" spans="1:8" ht="12.75">
      <c r="A39" s="53">
        <f ca="1">INDIRECT("'"&amp;$J$1&amp;"'!$A40",TRUE)</f>
        <v>0</v>
      </c>
      <c r="B39" s="53">
        <f ca="1">INDIRECT("'"&amp;$J$1&amp;"'!B40",TRUE)</f>
        <v>0</v>
      </c>
      <c r="C39" s="53">
        <f ca="1">INDIRECT("'"&amp;$J$1&amp;"'!D40",TRUE)</f>
        <v>0</v>
      </c>
      <c r="D39" s="55">
        <f ca="1">INDIRECT("'"&amp;$J$1&amp;"'!E40",TRUE)</f>
        <v>0</v>
      </c>
      <c r="E39" s="66">
        <f ca="1">INDIRECT("'"&amp;$J$1&amp;"'!F40",TRUE)</f>
        <v>0</v>
      </c>
      <c r="F39" s="67">
        <f ca="1">INDIRECT("'"&amp;$J$1&amp;"'!G40",TRUE)</f>
        <v>0</v>
      </c>
      <c r="G39" s="54">
        <f ca="1">INDIRECT("'"&amp;$J$1&amp;"'!H40",TRUE)</f>
        <v>0</v>
      </c>
      <c r="H39" s="64">
        <f ca="1">_xlfn.IFERROR(INDIRECT("'"&amp;$J$1&amp;"'!I40",TRUE),"")</f>
      </c>
    </row>
    <row r="40" spans="1:8" ht="12.75">
      <c r="A40" s="53">
        <f ca="1">INDIRECT("'"&amp;$J$1&amp;"'!$A41",TRUE)</f>
        <v>0</v>
      </c>
      <c r="B40" s="53">
        <f ca="1">INDIRECT("'"&amp;$J$1&amp;"'!B41",TRUE)</f>
        <v>0</v>
      </c>
      <c r="C40" s="53">
        <f ca="1">INDIRECT("'"&amp;$J$1&amp;"'!D41",TRUE)</f>
        <v>0</v>
      </c>
      <c r="D40" s="55">
        <f ca="1">INDIRECT("'"&amp;$J$1&amp;"'!E41",TRUE)</f>
        <v>0</v>
      </c>
      <c r="E40" s="66">
        <f ca="1">INDIRECT("'"&amp;$J$1&amp;"'!F41",TRUE)</f>
        <v>0</v>
      </c>
      <c r="F40" s="67">
        <f ca="1">INDIRECT("'"&amp;$J$1&amp;"'!G41",TRUE)</f>
        <v>0</v>
      </c>
      <c r="G40" s="54">
        <f ca="1">INDIRECT("'"&amp;$J$1&amp;"'!H41",TRUE)</f>
        <v>0</v>
      </c>
      <c r="H40" s="64">
        <f ca="1">_xlfn.IFERROR(INDIRECT("'"&amp;$J$1&amp;"'!I41",TRUE),"")</f>
      </c>
    </row>
    <row r="41" spans="1:8" ht="12.75">
      <c r="A41" s="53">
        <f ca="1">INDIRECT("'"&amp;$J$1&amp;"'!$A42",TRUE)</f>
        <v>0</v>
      </c>
      <c r="B41" s="53">
        <f ca="1">INDIRECT("'"&amp;$J$1&amp;"'!B42",TRUE)</f>
        <v>0</v>
      </c>
      <c r="C41" s="53">
        <f ca="1">INDIRECT("'"&amp;$J$1&amp;"'!D42",TRUE)</f>
        <v>0</v>
      </c>
      <c r="D41" s="55">
        <f ca="1">INDIRECT("'"&amp;$J$1&amp;"'!E42",TRUE)</f>
        <v>0</v>
      </c>
      <c r="E41" s="66">
        <f ca="1">INDIRECT("'"&amp;$J$1&amp;"'!F42",TRUE)</f>
        <v>0</v>
      </c>
      <c r="F41" s="67">
        <f ca="1">INDIRECT("'"&amp;$J$1&amp;"'!G42",TRUE)</f>
        <v>0</v>
      </c>
      <c r="G41" s="54">
        <f ca="1">INDIRECT("'"&amp;$J$1&amp;"'!H42",TRUE)</f>
        <v>0</v>
      </c>
      <c r="H41" s="64">
        <f ca="1">_xlfn.IFERROR(INDIRECT("'"&amp;$J$1&amp;"'!I42",TRUE),"")</f>
      </c>
    </row>
    <row r="42" spans="1:8" ht="12.75">
      <c r="A42" s="53">
        <f ca="1">INDIRECT("'"&amp;$J$1&amp;"'!$A43",TRUE)</f>
        <v>0</v>
      </c>
      <c r="B42" s="53">
        <f ca="1">INDIRECT("'"&amp;$J$1&amp;"'!B43",TRUE)</f>
        <v>0</v>
      </c>
      <c r="C42" s="53">
        <f ca="1">INDIRECT("'"&amp;$J$1&amp;"'!D43",TRUE)</f>
        <v>0</v>
      </c>
      <c r="D42" s="55">
        <f ca="1">INDIRECT("'"&amp;$J$1&amp;"'!E43",TRUE)</f>
        <v>0</v>
      </c>
      <c r="E42" s="66">
        <f ca="1">INDIRECT("'"&amp;$J$1&amp;"'!F43",TRUE)</f>
        <v>0</v>
      </c>
      <c r="F42" s="67">
        <f ca="1">INDIRECT("'"&amp;$J$1&amp;"'!G43",TRUE)</f>
        <v>0</v>
      </c>
      <c r="G42" s="54">
        <f ca="1">INDIRECT("'"&amp;$J$1&amp;"'!H43",TRUE)</f>
        <v>0</v>
      </c>
      <c r="H42" s="64">
        <f ca="1">_xlfn.IFERROR(INDIRECT("'"&amp;$J$1&amp;"'!I43",TRUE),"")</f>
      </c>
    </row>
    <row r="43" spans="1:8" ht="12.75">
      <c r="A43" s="53">
        <f ca="1">INDIRECT("'"&amp;$J$1&amp;"'!$A44",TRUE)</f>
        <v>0</v>
      </c>
      <c r="B43" s="53">
        <f ca="1">INDIRECT("'"&amp;$J$1&amp;"'!B44",TRUE)</f>
        <v>0</v>
      </c>
      <c r="C43" s="53">
        <f ca="1">INDIRECT("'"&amp;$J$1&amp;"'!D44",TRUE)</f>
        <v>0</v>
      </c>
      <c r="D43" s="55">
        <f ca="1">INDIRECT("'"&amp;$J$1&amp;"'!E44",TRUE)</f>
        <v>0</v>
      </c>
      <c r="E43" s="66">
        <f ca="1">INDIRECT("'"&amp;$J$1&amp;"'!F44",TRUE)</f>
        <v>0</v>
      </c>
      <c r="F43" s="67">
        <f ca="1">INDIRECT("'"&amp;$J$1&amp;"'!G44",TRUE)</f>
        <v>0</v>
      </c>
      <c r="G43" s="54">
        <f ca="1">INDIRECT("'"&amp;$J$1&amp;"'!H44",TRUE)</f>
        <v>0</v>
      </c>
      <c r="H43" s="64">
        <f ca="1">_xlfn.IFERROR(INDIRECT("'"&amp;$J$1&amp;"'!I44",TRUE),"")</f>
      </c>
    </row>
    <row r="44" spans="1:8" ht="12.75">
      <c r="A44" s="53">
        <f ca="1">INDIRECT("'"&amp;$J$1&amp;"'!$A45",TRUE)</f>
        <v>0</v>
      </c>
      <c r="B44" s="53">
        <f ca="1">INDIRECT("'"&amp;$J$1&amp;"'!B45",TRUE)</f>
        <v>0</v>
      </c>
      <c r="C44" s="53">
        <f ca="1">INDIRECT("'"&amp;$J$1&amp;"'!D45",TRUE)</f>
        <v>0</v>
      </c>
      <c r="D44" s="55">
        <f ca="1">INDIRECT("'"&amp;$J$1&amp;"'!E45",TRUE)</f>
        <v>0</v>
      </c>
      <c r="E44" s="66">
        <f ca="1">INDIRECT("'"&amp;$J$1&amp;"'!F45",TRUE)</f>
        <v>0</v>
      </c>
      <c r="F44" s="67">
        <f ca="1">INDIRECT("'"&amp;$J$1&amp;"'!G45",TRUE)</f>
        <v>0</v>
      </c>
      <c r="G44" s="54">
        <f ca="1">INDIRECT("'"&amp;$J$1&amp;"'!H45",TRUE)</f>
        <v>0</v>
      </c>
      <c r="H44" s="64">
        <f ca="1">_xlfn.IFERROR(INDIRECT("'"&amp;$J$1&amp;"'!I45",TRUE),"")</f>
      </c>
    </row>
    <row r="45" spans="1:8" ht="12.75">
      <c r="A45" s="53">
        <f ca="1">INDIRECT("'"&amp;$J$1&amp;"'!$A46",TRUE)</f>
        <v>0</v>
      </c>
      <c r="B45" s="53">
        <f ca="1">INDIRECT("'"&amp;$J$1&amp;"'!B46",TRUE)</f>
        <v>0</v>
      </c>
      <c r="C45" s="53">
        <f ca="1">INDIRECT("'"&amp;$J$1&amp;"'!D46",TRUE)</f>
        <v>0</v>
      </c>
      <c r="D45" s="55">
        <f ca="1">INDIRECT("'"&amp;$J$1&amp;"'!E46",TRUE)</f>
        <v>0</v>
      </c>
      <c r="E45" s="66">
        <f ca="1">INDIRECT("'"&amp;$J$1&amp;"'!F46",TRUE)</f>
        <v>0</v>
      </c>
      <c r="F45" s="67">
        <f ca="1">INDIRECT("'"&amp;$J$1&amp;"'!G46",TRUE)</f>
        <v>0</v>
      </c>
      <c r="G45" s="54">
        <f ca="1">INDIRECT("'"&amp;$J$1&amp;"'!H46",TRUE)</f>
        <v>0</v>
      </c>
      <c r="H45" s="64">
        <f ca="1">_xlfn.IFERROR(INDIRECT("'"&amp;$J$1&amp;"'!I46",TRUE),"")</f>
      </c>
    </row>
    <row r="46" spans="1:8" ht="12.75">
      <c r="A46" s="53">
        <f ca="1">INDIRECT("'"&amp;$J$1&amp;"'!$A47",TRUE)</f>
        <v>0</v>
      </c>
      <c r="B46" s="53">
        <f ca="1">INDIRECT("'"&amp;$J$1&amp;"'!B47",TRUE)</f>
        <v>0</v>
      </c>
      <c r="C46" s="53">
        <f ca="1">INDIRECT("'"&amp;$J$1&amp;"'!D47",TRUE)</f>
        <v>0</v>
      </c>
      <c r="D46" s="55">
        <f ca="1">INDIRECT("'"&amp;$J$1&amp;"'!E47",TRUE)</f>
        <v>0</v>
      </c>
      <c r="E46" s="66">
        <f ca="1">INDIRECT("'"&amp;$J$1&amp;"'!F47",TRUE)</f>
        <v>0</v>
      </c>
      <c r="F46" s="67">
        <f ca="1">INDIRECT("'"&amp;$J$1&amp;"'!G47",TRUE)</f>
        <v>0</v>
      </c>
      <c r="G46" s="54">
        <f ca="1">INDIRECT("'"&amp;$J$1&amp;"'!H47",TRUE)</f>
        <v>0</v>
      </c>
      <c r="H46" s="64">
        <f ca="1">_xlfn.IFERROR(INDIRECT("'"&amp;$J$1&amp;"'!I47",TRUE),"")</f>
      </c>
    </row>
    <row r="47" spans="1:8" ht="12.75">
      <c r="A47" s="53">
        <f ca="1">INDIRECT("'"&amp;$J$1&amp;"'!$A48",TRUE)</f>
        <v>0</v>
      </c>
      <c r="B47" s="53">
        <f ca="1">INDIRECT("'"&amp;$J$1&amp;"'!B48",TRUE)</f>
        <v>0</v>
      </c>
      <c r="C47" s="53">
        <f ca="1">INDIRECT("'"&amp;$J$1&amp;"'!D48",TRUE)</f>
        <v>0</v>
      </c>
      <c r="D47" s="55">
        <f ca="1">INDIRECT("'"&amp;$J$1&amp;"'!E48",TRUE)</f>
        <v>0</v>
      </c>
      <c r="E47" s="66">
        <f ca="1">INDIRECT("'"&amp;$J$1&amp;"'!F48",TRUE)</f>
        <v>0</v>
      </c>
      <c r="F47" s="67">
        <f ca="1">INDIRECT("'"&amp;$J$1&amp;"'!G48",TRUE)</f>
        <v>0</v>
      </c>
      <c r="G47" s="54">
        <f ca="1">INDIRECT("'"&amp;$J$1&amp;"'!H48",TRUE)</f>
        <v>0</v>
      </c>
      <c r="H47" s="64">
        <f ca="1">_xlfn.IFERROR(INDIRECT("'"&amp;$J$1&amp;"'!I48",TRUE),"")</f>
      </c>
    </row>
    <row r="48" spans="1:8" ht="12.75">
      <c r="A48" s="53">
        <f ca="1">INDIRECT("'"&amp;$J$1&amp;"'!$A49",TRUE)</f>
        <v>0</v>
      </c>
      <c r="B48" s="53">
        <f ca="1">INDIRECT("'"&amp;$J$1&amp;"'!B49",TRUE)</f>
        <v>0</v>
      </c>
      <c r="C48" s="53">
        <f ca="1">INDIRECT("'"&amp;$J$1&amp;"'!D49",TRUE)</f>
        <v>0</v>
      </c>
      <c r="D48" s="55">
        <f ca="1">INDIRECT("'"&amp;$J$1&amp;"'!E49",TRUE)</f>
        <v>0</v>
      </c>
      <c r="E48" s="66">
        <f ca="1">INDIRECT("'"&amp;$J$1&amp;"'!F49",TRUE)</f>
        <v>0</v>
      </c>
      <c r="F48" s="67">
        <f ca="1">INDIRECT("'"&amp;$J$1&amp;"'!G49",TRUE)</f>
        <v>0</v>
      </c>
      <c r="G48" s="54">
        <f ca="1">INDIRECT("'"&amp;$J$1&amp;"'!H49",TRUE)</f>
        <v>0</v>
      </c>
      <c r="H48" s="64">
        <f ca="1">_xlfn.IFERROR(INDIRECT("'"&amp;$J$1&amp;"'!I49",TRUE),"")</f>
      </c>
    </row>
    <row r="49" spans="1:8" ht="12.75">
      <c r="A49" s="53">
        <f ca="1">INDIRECT("'"&amp;$J$1&amp;"'!$A50",TRUE)</f>
        <v>0</v>
      </c>
      <c r="B49" s="53">
        <f ca="1">INDIRECT("'"&amp;$J$1&amp;"'!B50",TRUE)</f>
        <v>0</v>
      </c>
      <c r="C49" s="53">
        <f ca="1">INDIRECT("'"&amp;$J$1&amp;"'!D50",TRUE)</f>
        <v>0</v>
      </c>
      <c r="D49" s="55">
        <f ca="1">INDIRECT("'"&amp;$J$1&amp;"'!E50",TRUE)</f>
        <v>0</v>
      </c>
      <c r="E49" s="66">
        <f ca="1">INDIRECT("'"&amp;$J$1&amp;"'!F50",TRUE)</f>
        <v>0</v>
      </c>
      <c r="F49" s="67">
        <f ca="1">INDIRECT("'"&amp;$J$1&amp;"'!G50",TRUE)</f>
        <v>0</v>
      </c>
      <c r="G49" s="54">
        <f ca="1">INDIRECT("'"&amp;$J$1&amp;"'!H50",TRUE)</f>
        <v>0</v>
      </c>
      <c r="H49" s="64">
        <f ca="1">_xlfn.IFERROR(INDIRECT("'"&amp;$J$1&amp;"'!I50",TRUE),"")</f>
      </c>
    </row>
  </sheetData>
  <sheetProtection password="C754" sheet="1"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I55"/>
  <sheetViews>
    <sheetView zoomScalePageLayoutView="0" workbookViewId="0" topLeftCell="A19">
      <selection activeCell="K16" sqref="K16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Stammdaten!B18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93"/>
      <c r="B3" s="93"/>
      <c r="C3" s="70">
        <f>C2+A3-B3</f>
        <v>100</v>
      </c>
      <c r="D3" s="71"/>
      <c r="E3" s="71"/>
      <c r="F3" s="71"/>
      <c r="G3" s="58">
        <f>IF(F3&gt;0,"1600",0)</f>
        <v>0</v>
      </c>
      <c r="H3" s="73"/>
      <c r="I3" s="61" t="e">
        <f>VLOOKUP(F3,Kontierung!$A$2:$B$4007,2,FALSE)</f>
        <v>#N/A</v>
      </c>
    </row>
    <row r="4" spans="1:9" ht="12.75">
      <c r="A4" s="93"/>
      <c r="B4" s="93"/>
      <c r="C4" s="70">
        <f aca="true" t="shared" si="0" ref="C4:C50">C3+A4-B4</f>
        <v>100</v>
      </c>
      <c r="D4" s="71"/>
      <c r="E4" s="71"/>
      <c r="F4" s="71"/>
      <c r="G4" s="58">
        <f aca="true" t="shared" si="1" ref="G4:G50">IF(F4&gt;0,"1600",0)</f>
        <v>0</v>
      </c>
      <c r="H4" s="73"/>
      <c r="I4" s="61" t="e">
        <f>VLOOKUP(F4,Kontierung!$A$2:$B$4007,2,FALSE)</f>
        <v>#N/A</v>
      </c>
    </row>
    <row r="5" spans="1:9" ht="12.75">
      <c r="A5" s="93"/>
      <c r="B5" s="93"/>
      <c r="C5" s="70">
        <f t="shared" si="0"/>
        <v>100</v>
      </c>
      <c r="D5" s="71"/>
      <c r="E5" s="71"/>
      <c r="F5" s="71"/>
      <c r="G5" s="58">
        <f t="shared" si="1"/>
        <v>0</v>
      </c>
      <c r="H5" s="73"/>
      <c r="I5" s="61" t="e">
        <f>VLOOKUP(F5,Kontierung!$A$2:$B$4007,2,FALSE)</f>
        <v>#N/A</v>
      </c>
    </row>
    <row r="6" spans="1:9" ht="12.75">
      <c r="A6" s="93"/>
      <c r="B6" s="93"/>
      <c r="C6" s="70">
        <f t="shared" si="0"/>
        <v>100</v>
      </c>
      <c r="D6" s="71"/>
      <c r="E6" s="71"/>
      <c r="F6" s="71"/>
      <c r="G6" s="58">
        <f t="shared" si="1"/>
        <v>0</v>
      </c>
      <c r="H6" s="73"/>
      <c r="I6" s="61" t="e">
        <f>VLOOKUP(F6,Kontierung!$A$2:$B$4007,2,FALSE)</f>
        <v>#N/A</v>
      </c>
    </row>
    <row r="7" spans="1:9" ht="12.75">
      <c r="A7" s="93"/>
      <c r="B7" s="93"/>
      <c r="C7" s="70">
        <f t="shared" si="0"/>
        <v>100</v>
      </c>
      <c r="D7" s="71"/>
      <c r="E7" s="71"/>
      <c r="F7" s="71"/>
      <c r="G7" s="58">
        <f t="shared" si="1"/>
        <v>0</v>
      </c>
      <c r="H7" s="73"/>
      <c r="I7" s="61" t="e">
        <f>VLOOKUP(F7,Kontierung!$A$2:$B$4007,2,FALSE)</f>
        <v>#N/A</v>
      </c>
    </row>
    <row r="8" spans="1:9" ht="12.75">
      <c r="A8" s="93"/>
      <c r="B8" s="93"/>
      <c r="C8" s="70">
        <f t="shared" si="0"/>
        <v>100</v>
      </c>
      <c r="D8" s="71"/>
      <c r="E8" s="71"/>
      <c r="F8" s="71"/>
      <c r="G8" s="58">
        <f t="shared" si="1"/>
        <v>0</v>
      </c>
      <c r="H8" s="73"/>
      <c r="I8" s="61" t="e">
        <f>VLOOKUP(F8,Kontierung!$A$2:$B$4007,2,FALSE)</f>
        <v>#N/A</v>
      </c>
    </row>
    <row r="9" spans="1:9" ht="12.75">
      <c r="A9" s="93"/>
      <c r="B9" s="93"/>
      <c r="C9" s="70">
        <f t="shared" si="0"/>
        <v>100</v>
      </c>
      <c r="D9" s="71"/>
      <c r="E9" s="71"/>
      <c r="F9" s="71"/>
      <c r="G9" s="58">
        <f t="shared" si="1"/>
        <v>0</v>
      </c>
      <c r="H9" s="73"/>
      <c r="I9" s="61" t="e">
        <f>VLOOKUP(F9,Kontierung!$A$2:$B$4007,2,FALSE)</f>
        <v>#N/A</v>
      </c>
    </row>
    <row r="10" spans="1:9" ht="12.75">
      <c r="A10" s="93"/>
      <c r="B10" s="93"/>
      <c r="C10" s="70">
        <f t="shared" si="0"/>
        <v>100</v>
      </c>
      <c r="D10" s="71"/>
      <c r="E10" s="71"/>
      <c r="F10" s="71"/>
      <c r="G10" s="58">
        <f t="shared" si="1"/>
        <v>0</v>
      </c>
      <c r="H10" s="73"/>
      <c r="I10" s="61" t="e">
        <f>VLOOKUP(F10,Kontierung!$A$2:$B$4007,2,FALSE)</f>
        <v>#N/A</v>
      </c>
    </row>
    <row r="11" spans="1:9" ht="12.75">
      <c r="A11" s="93"/>
      <c r="B11" s="93"/>
      <c r="C11" s="70">
        <f t="shared" si="0"/>
        <v>100</v>
      </c>
      <c r="D11" s="71"/>
      <c r="E11" s="71"/>
      <c r="F11" s="71"/>
      <c r="G11" s="58">
        <f t="shared" si="1"/>
        <v>0</v>
      </c>
      <c r="H11" s="73"/>
      <c r="I11" s="61" t="e">
        <f>VLOOKUP(F11,Kontierung!$A$2:$B$4007,2,FALSE)</f>
        <v>#N/A</v>
      </c>
    </row>
    <row r="12" spans="1:9" ht="12.75">
      <c r="A12" s="93"/>
      <c r="B12" s="93"/>
      <c r="C12" s="70">
        <f t="shared" si="0"/>
        <v>100</v>
      </c>
      <c r="D12" s="71"/>
      <c r="E12" s="71"/>
      <c r="F12" s="71"/>
      <c r="G12" s="58">
        <f t="shared" si="1"/>
        <v>0</v>
      </c>
      <c r="H12" s="73"/>
      <c r="I12" s="61" t="e">
        <f>VLOOKUP(F12,Kontierung!$A$2:$B$4007,2,FALSE)</f>
        <v>#N/A</v>
      </c>
    </row>
    <row r="13" spans="1:9" ht="12.75">
      <c r="A13" s="93"/>
      <c r="B13" s="93"/>
      <c r="C13" s="70">
        <f t="shared" si="0"/>
        <v>100</v>
      </c>
      <c r="D13" s="71"/>
      <c r="E13" s="71"/>
      <c r="F13" s="71"/>
      <c r="G13" s="58">
        <f t="shared" si="1"/>
        <v>0</v>
      </c>
      <c r="H13" s="73"/>
      <c r="I13" s="61" t="e">
        <f>VLOOKUP(F13,Kontierung!$A$2:$B$4007,2,FALSE)</f>
        <v>#N/A</v>
      </c>
    </row>
    <row r="14" spans="1:9" ht="12.75">
      <c r="A14" s="93"/>
      <c r="B14" s="93"/>
      <c r="C14" s="70">
        <f t="shared" si="0"/>
        <v>100</v>
      </c>
      <c r="D14" s="71"/>
      <c r="E14" s="71"/>
      <c r="F14" s="71"/>
      <c r="G14" s="58">
        <f t="shared" si="1"/>
        <v>0</v>
      </c>
      <c r="H14" s="73"/>
      <c r="I14" s="61" t="e">
        <f>VLOOKUP(F14,Kontierung!$A$2:$B$4007,2,FALSE)</f>
        <v>#N/A</v>
      </c>
    </row>
    <row r="15" spans="1:9" ht="12.75">
      <c r="A15" s="93"/>
      <c r="B15" s="93"/>
      <c r="C15" s="70">
        <f t="shared" si="0"/>
        <v>100</v>
      </c>
      <c r="D15" s="71"/>
      <c r="E15" s="71"/>
      <c r="F15" s="71"/>
      <c r="G15" s="58">
        <f t="shared" si="1"/>
        <v>0</v>
      </c>
      <c r="H15" s="73"/>
      <c r="I15" s="61" t="e">
        <f>VLOOKUP(F15,Kontierung!$A$2:$B$4007,2,FALSE)</f>
        <v>#N/A</v>
      </c>
    </row>
    <row r="16" spans="1:9" ht="12.75">
      <c r="A16" s="93"/>
      <c r="B16" s="93"/>
      <c r="C16" s="70">
        <f t="shared" si="0"/>
        <v>100</v>
      </c>
      <c r="D16" s="71"/>
      <c r="E16" s="71"/>
      <c r="F16" s="71"/>
      <c r="G16" s="58">
        <f t="shared" si="1"/>
        <v>0</v>
      </c>
      <c r="H16" s="73"/>
      <c r="I16" s="61" t="e">
        <f>VLOOKUP(F16,Kontierung!$A$2:$B$4007,2,FALSE)</f>
        <v>#N/A</v>
      </c>
    </row>
    <row r="17" spans="1:9" ht="12.75">
      <c r="A17" s="93"/>
      <c r="B17" s="93"/>
      <c r="C17" s="70">
        <f t="shared" si="0"/>
        <v>100</v>
      </c>
      <c r="D17" s="71"/>
      <c r="E17" s="71"/>
      <c r="F17" s="71"/>
      <c r="G17" s="58">
        <f t="shared" si="1"/>
        <v>0</v>
      </c>
      <c r="H17" s="73"/>
      <c r="I17" s="61" t="e">
        <f>VLOOKUP(F17,Kontierung!$A$2:$B$4007,2,FALSE)</f>
        <v>#N/A</v>
      </c>
    </row>
    <row r="18" spans="1:9" ht="12.75">
      <c r="A18" s="93"/>
      <c r="B18" s="93"/>
      <c r="C18" s="70">
        <f t="shared" si="0"/>
        <v>100</v>
      </c>
      <c r="D18" s="71"/>
      <c r="E18" s="71"/>
      <c r="F18" s="71"/>
      <c r="G18" s="58">
        <f t="shared" si="1"/>
        <v>0</v>
      </c>
      <c r="H18" s="73"/>
      <c r="I18" s="61" t="e">
        <f>VLOOKUP(F18,Kontierung!$A$2:$B$4007,2,FALSE)</f>
        <v>#N/A</v>
      </c>
    </row>
    <row r="19" spans="1:9" ht="12.75">
      <c r="A19" s="93"/>
      <c r="B19" s="93"/>
      <c r="C19" s="70">
        <f t="shared" si="0"/>
        <v>100</v>
      </c>
      <c r="D19" s="71"/>
      <c r="E19" s="71"/>
      <c r="F19" s="71"/>
      <c r="G19" s="58">
        <f t="shared" si="1"/>
        <v>0</v>
      </c>
      <c r="H19" s="73"/>
      <c r="I19" s="61" t="e">
        <f>VLOOKUP(F19,Kontierung!$A$2:$B$4007,2,FALSE)</f>
        <v>#N/A</v>
      </c>
    </row>
    <row r="20" spans="1:9" ht="12.75">
      <c r="A20" s="93"/>
      <c r="B20" s="93"/>
      <c r="C20" s="70">
        <f t="shared" si="0"/>
        <v>100</v>
      </c>
      <c r="D20" s="71"/>
      <c r="E20" s="71"/>
      <c r="F20" s="71"/>
      <c r="G20" s="58">
        <f t="shared" si="1"/>
        <v>0</v>
      </c>
      <c r="H20" s="73"/>
      <c r="I20" s="61" t="e">
        <f>VLOOKUP(F20,Kontierung!$A$2:$B$4007,2,FALSE)</f>
        <v>#N/A</v>
      </c>
    </row>
    <row r="21" spans="1:9" ht="12.75">
      <c r="A21" s="93"/>
      <c r="B21" s="93"/>
      <c r="C21" s="70">
        <f t="shared" si="0"/>
        <v>100</v>
      </c>
      <c r="D21" s="71"/>
      <c r="E21" s="71"/>
      <c r="F21" s="71"/>
      <c r="G21" s="58">
        <f t="shared" si="1"/>
        <v>0</v>
      </c>
      <c r="H21" s="73"/>
      <c r="I21" s="61" t="e">
        <f>VLOOKUP(F21,Kontierung!$A$2:$B$4007,2,FALSE)</f>
        <v>#N/A</v>
      </c>
    </row>
    <row r="22" spans="1:9" ht="12.75">
      <c r="A22" s="93"/>
      <c r="B22" s="93"/>
      <c r="C22" s="70">
        <f t="shared" si="0"/>
        <v>100</v>
      </c>
      <c r="D22" s="71"/>
      <c r="E22" s="71"/>
      <c r="F22" s="71"/>
      <c r="G22" s="58">
        <f t="shared" si="1"/>
        <v>0</v>
      </c>
      <c r="H22" s="73"/>
      <c r="I22" s="61" t="e">
        <f>VLOOKUP(F22,Kontierung!$A$2:$B$4007,2,FALSE)</f>
        <v>#N/A</v>
      </c>
    </row>
    <row r="23" spans="1:9" ht="12.75">
      <c r="A23" s="93"/>
      <c r="B23" s="93"/>
      <c r="C23" s="70">
        <f t="shared" si="0"/>
        <v>100</v>
      </c>
      <c r="D23" s="71"/>
      <c r="E23" s="71"/>
      <c r="F23" s="71"/>
      <c r="G23" s="58">
        <f t="shared" si="1"/>
        <v>0</v>
      </c>
      <c r="H23" s="73"/>
      <c r="I23" s="61" t="e">
        <f>VLOOKUP(F23,Kontierung!$A$2:$B$4007,2,FALSE)</f>
        <v>#N/A</v>
      </c>
    </row>
    <row r="24" spans="1:9" ht="12.75">
      <c r="A24" s="93"/>
      <c r="B24" s="93"/>
      <c r="C24" s="70">
        <f t="shared" si="0"/>
        <v>100</v>
      </c>
      <c r="D24" s="71"/>
      <c r="E24" s="71"/>
      <c r="F24" s="71"/>
      <c r="G24" s="58">
        <f t="shared" si="1"/>
        <v>0</v>
      </c>
      <c r="H24" s="73"/>
      <c r="I24" s="61" t="e">
        <f>VLOOKUP(F24,Kontierung!$A$2:$B$4007,2,FALSE)</f>
        <v>#N/A</v>
      </c>
    </row>
    <row r="25" spans="1:9" ht="12.75">
      <c r="A25" s="93"/>
      <c r="B25" s="93"/>
      <c r="C25" s="70">
        <f t="shared" si="0"/>
        <v>100</v>
      </c>
      <c r="D25" s="71"/>
      <c r="E25" s="71"/>
      <c r="F25" s="71"/>
      <c r="G25" s="58">
        <f t="shared" si="1"/>
        <v>0</v>
      </c>
      <c r="H25" s="73"/>
      <c r="I25" s="61" t="e">
        <f>VLOOKUP(F25,Kontierung!$A$2:$B$4007,2,FALSE)</f>
        <v>#N/A</v>
      </c>
    </row>
    <row r="26" spans="1:9" ht="12.75">
      <c r="A26" s="93"/>
      <c r="B26" s="93"/>
      <c r="C26" s="70">
        <f t="shared" si="0"/>
        <v>100</v>
      </c>
      <c r="D26" s="71"/>
      <c r="E26" s="71"/>
      <c r="F26" s="71"/>
      <c r="G26" s="58">
        <f t="shared" si="1"/>
        <v>0</v>
      </c>
      <c r="H26" s="73"/>
      <c r="I26" s="61" t="e">
        <f>VLOOKUP(F26,Kontierung!$A$2:$B$4007,2,FALSE)</f>
        <v>#N/A</v>
      </c>
    </row>
    <row r="27" spans="1:9" ht="12.75">
      <c r="A27" s="93"/>
      <c r="B27" s="93"/>
      <c r="C27" s="70">
        <f t="shared" si="0"/>
        <v>100</v>
      </c>
      <c r="D27" s="71"/>
      <c r="E27" s="71"/>
      <c r="F27" s="71"/>
      <c r="G27" s="58">
        <f t="shared" si="1"/>
        <v>0</v>
      </c>
      <c r="H27" s="73"/>
      <c r="I27" s="61" t="e">
        <f>VLOOKUP(F27,Kontierung!$A$2:$B$4007,2,FALSE)</f>
        <v>#N/A</v>
      </c>
    </row>
    <row r="28" spans="1:9" ht="12.75">
      <c r="A28" s="93"/>
      <c r="B28" s="93"/>
      <c r="C28" s="70">
        <f t="shared" si="0"/>
        <v>100</v>
      </c>
      <c r="D28" s="71"/>
      <c r="E28" s="71"/>
      <c r="F28" s="71"/>
      <c r="G28" s="58">
        <f t="shared" si="1"/>
        <v>0</v>
      </c>
      <c r="H28" s="73"/>
      <c r="I28" s="61" t="e">
        <f>VLOOKUP(F28,Kontierung!$A$2:$B$4007,2,FALSE)</f>
        <v>#N/A</v>
      </c>
    </row>
    <row r="29" spans="1:9" ht="12.75">
      <c r="A29" s="93"/>
      <c r="B29" s="93"/>
      <c r="C29" s="70">
        <f t="shared" si="0"/>
        <v>100</v>
      </c>
      <c r="D29" s="71"/>
      <c r="E29" s="71"/>
      <c r="F29" s="71"/>
      <c r="G29" s="58">
        <f t="shared" si="1"/>
        <v>0</v>
      </c>
      <c r="H29" s="73"/>
      <c r="I29" s="61" t="e">
        <f>VLOOKUP(F29,Kontierung!$A$2:$B$4007,2,FALSE)</f>
        <v>#N/A</v>
      </c>
    </row>
    <row r="30" spans="1:9" ht="12.75">
      <c r="A30" s="93"/>
      <c r="B30" s="93"/>
      <c r="C30" s="70">
        <f t="shared" si="0"/>
        <v>100</v>
      </c>
      <c r="D30" s="71"/>
      <c r="E30" s="71"/>
      <c r="F30" s="71"/>
      <c r="G30" s="58">
        <f t="shared" si="1"/>
        <v>0</v>
      </c>
      <c r="H30" s="73"/>
      <c r="I30" s="61" t="e">
        <f>VLOOKUP(F30,Kontierung!$A$2:$B$4007,2,FALSE)</f>
        <v>#N/A</v>
      </c>
    </row>
    <row r="31" spans="1:9" ht="12.75">
      <c r="A31" s="93"/>
      <c r="B31" s="93"/>
      <c r="C31" s="70">
        <f t="shared" si="0"/>
        <v>100</v>
      </c>
      <c r="D31" s="71"/>
      <c r="E31" s="71"/>
      <c r="F31" s="71"/>
      <c r="G31" s="58">
        <f t="shared" si="1"/>
        <v>0</v>
      </c>
      <c r="H31" s="73"/>
      <c r="I31" s="61" t="e">
        <f>VLOOKUP(F31,Kontierung!$A$2:$B$4007,2,FALSE)</f>
        <v>#N/A</v>
      </c>
    </row>
    <row r="32" spans="1:9" ht="12.75">
      <c r="A32" s="93"/>
      <c r="B32" s="93"/>
      <c r="C32" s="70">
        <f t="shared" si="0"/>
        <v>100</v>
      </c>
      <c r="D32" s="71"/>
      <c r="E32" s="71"/>
      <c r="F32" s="71"/>
      <c r="G32" s="58">
        <f t="shared" si="1"/>
        <v>0</v>
      </c>
      <c r="H32" s="73"/>
      <c r="I32" s="61" t="e">
        <f>VLOOKUP(F32,Kontierung!$A$2:$B$4007,2,FALSE)</f>
        <v>#N/A</v>
      </c>
    </row>
    <row r="33" spans="1:9" ht="12.75">
      <c r="A33" s="93"/>
      <c r="B33" s="93"/>
      <c r="C33" s="70">
        <f t="shared" si="0"/>
        <v>100</v>
      </c>
      <c r="D33" s="71"/>
      <c r="E33" s="71"/>
      <c r="F33" s="71"/>
      <c r="G33" s="58">
        <f t="shared" si="1"/>
        <v>0</v>
      </c>
      <c r="H33" s="73"/>
      <c r="I33" s="61" t="e">
        <f>VLOOKUP(F33,Kontierung!$A$2:$B$4007,2,FALSE)</f>
        <v>#N/A</v>
      </c>
    </row>
    <row r="34" spans="1:9" ht="12.75">
      <c r="A34" s="93"/>
      <c r="B34" s="93"/>
      <c r="C34" s="70">
        <f t="shared" si="0"/>
        <v>100</v>
      </c>
      <c r="D34" s="71"/>
      <c r="E34" s="71"/>
      <c r="F34" s="71"/>
      <c r="G34" s="58">
        <f t="shared" si="1"/>
        <v>0</v>
      </c>
      <c r="H34" s="73"/>
      <c r="I34" s="61" t="e">
        <f>VLOOKUP(F34,Kontierung!$A$2:$B$4007,2,FALSE)</f>
        <v>#N/A</v>
      </c>
    </row>
    <row r="35" spans="1:9" ht="12.75">
      <c r="A35" s="93"/>
      <c r="B35" s="93"/>
      <c r="C35" s="70">
        <f t="shared" si="0"/>
        <v>100</v>
      </c>
      <c r="D35" s="71"/>
      <c r="E35" s="71"/>
      <c r="F35" s="71"/>
      <c r="G35" s="58">
        <f t="shared" si="1"/>
        <v>0</v>
      </c>
      <c r="H35" s="73"/>
      <c r="I35" s="61" t="e">
        <f>VLOOKUP(F35,Kontierung!$A$2:$B$4007,2,FALSE)</f>
        <v>#N/A</v>
      </c>
    </row>
    <row r="36" spans="1:9" ht="12.75">
      <c r="A36" s="93"/>
      <c r="B36" s="93"/>
      <c r="C36" s="70">
        <f t="shared" si="0"/>
        <v>100</v>
      </c>
      <c r="D36" s="71"/>
      <c r="E36" s="71"/>
      <c r="F36" s="71"/>
      <c r="G36" s="58">
        <f t="shared" si="1"/>
        <v>0</v>
      </c>
      <c r="H36" s="73"/>
      <c r="I36" s="61" t="e">
        <f>VLOOKUP(F36,Kontierung!$A$2:$B$4007,2,FALSE)</f>
        <v>#N/A</v>
      </c>
    </row>
    <row r="37" spans="1:9" ht="12.75">
      <c r="A37" s="93"/>
      <c r="B37" s="93"/>
      <c r="C37" s="70">
        <f t="shared" si="0"/>
        <v>100</v>
      </c>
      <c r="D37" s="71"/>
      <c r="E37" s="71"/>
      <c r="F37" s="71"/>
      <c r="G37" s="58">
        <f t="shared" si="1"/>
        <v>0</v>
      </c>
      <c r="H37" s="73"/>
      <c r="I37" s="61" t="e">
        <f>VLOOKUP(F37,Kontierung!$A$2:$B$4007,2,FALSE)</f>
        <v>#N/A</v>
      </c>
    </row>
    <row r="38" spans="1:9" ht="12.75">
      <c r="A38" s="93"/>
      <c r="B38" s="93"/>
      <c r="C38" s="70">
        <f t="shared" si="0"/>
        <v>100</v>
      </c>
      <c r="D38" s="71"/>
      <c r="E38" s="71"/>
      <c r="F38" s="71"/>
      <c r="G38" s="58">
        <f t="shared" si="1"/>
        <v>0</v>
      </c>
      <c r="H38" s="73"/>
      <c r="I38" s="61" t="e">
        <f>VLOOKUP(F38,Kontierung!$A$2:$B$4007,2,FALSE)</f>
        <v>#N/A</v>
      </c>
    </row>
    <row r="39" spans="1:9" ht="12.75">
      <c r="A39" s="93"/>
      <c r="B39" s="93"/>
      <c r="C39" s="70">
        <f t="shared" si="0"/>
        <v>100</v>
      </c>
      <c r="D39" s="71"/>
      <c r="E39" s="71"/>
      <c r="F39" s="71"/>
      <c r="G39" s="58">
        <f t="shared" si="1"/>
        <v>0</v>
      </c>
      <c r="H39" s="73"/>
      <c r="I39" s="61" t="e">
        <f>VLOOKUP(F39,Kontierung!$A$2:$B$4007,2,FALSE)</f>
        <v>#N/A</v>
      </c>
    </row>
    <row r="40" spans="1:9" ht="12.75">
      <c r="A40" s="93"/>
      <c r="B40" s="93"/>
      <c r="C40" s="70">
        <f t="shared" si="0"/>
        <v>100</v>
      </c>
      <c r="D40" s="71"/>
      <c r="E40" s="71"/>
      <c r="F40" s="71"/>
      <c r="G40" s="58">
        <f t="shared" si="1"/>
        <v>0</v>
      </c>
      <c r="H40" s="73"/>
      <c r="I40" s="61" t="e">
        <f>VLOOKUP(F40,Kontierung!$A$2:$B$4007,2,FALSE)</f>
        <v>#N/A</v>
      </c>
    </row>
    <row r="41" spans="1:9" ht="12.75">
      <c r="A41" s="93"/>
      <c r="B41" s="93"/>
      <c r="C41" s="70">
        <f t="shared" si="0"/>
        <v>100</v>
      </c>
      <c r="D41" s="71"/>
      <c r="E41" s="71"/>
      <c r="F41" s="71"/>
      <c r="G41" s="58">
        <f t="shared" si="1"/>
        <v>0</v>
      </c>
      <c r="H41" s="73"/>
      <c r="I41" s="61" t="e">
        <f>VLOOKUP(F41,Kontierung!$A$2:$B$4007,2,FALSE)</f>
        <v>#N/A</v>
      </c>
    </row>
    <row r="42" spans="1:9" ht="12.75">
      <c r="A42" s="93"/>
      <c r="B42" s="93"/>
      <c r="C42" s="70">
        <f t="shared" si="0"/>
        <v>100</v>
      </c>
      <c r="D42" s="71"/>
      <c r="E42" s="71"/>
      <c r="F42" s="71"/>
      <c r="G42" s="58">
        <f t="shared" si="1"/>
        <v>0</v>
      </c>
      <c r="H42" s="73"/>
      <c r="I42" s="61" t="e">
        <f>VLOOKUP(F42,Kontierung!$A$2:$B$4007,2,FALSE)</f>
        <v>#N/A</v>
      </c>
    </row>
    <row r="43" spans="1:9" ht="12.75">
      <c r="A43" s="93"/>
      <c r="B43" s="93"/>
      <c r="C43" s="70">
        <f t="shared" si="0"/>
        <v>100</v>
      </c>
      <c r="D43" s="71"/>
      <c r="E43" s="71"/>
      <c r="F43" s="71"/>
      <c r="G43" s="58">
        <f t="shared" si="1"/>
        <v>0</v>
      </c>
      <c r="H43" s="73"/>
      <c r="I43" s="61" t="e">
        <f>VLOOKUP(F43,Kontierung!$A$2:$B$4007,2,FALSE)</f>
        <v>#N/A</v>
      </c>
    </row>
    <row r="44" spans="1:9" ht="12.75">
      <c r="A44" s="93"/>
      <c r="B44" s="93"/>
      <c r="C44" s="70">
        <f t="shared" si="0"/>
        <v>100</v>
      </c>
      <c r="D44" s="71"/>
      <c r="E44" s="71"/>
      <c r="F44" s="71"/>
      <c r="G44" s="58">
        <f t="shared" si="1"/>
        <v>0</v>
      </c>
      <c r="H44" s="73"/>
      <c r="I44" s="61" t="e">
        <f>VLOOKUP(F44,Kontierung!$A$2:$B$4007,2,FALSE)</f>
        <v>#N/A</v>
      </c>
    </row>
    <row r="45" spans="1:9" ht="12.75">
      <c r="A45" s="93"/>
      <c r="B45" s="93"/>
      <c r="C45" s="70">
        <f t="shared" si="0"/>
        <v>100</v>
      </c>
      <c r="D45" s="71"/>
      <c r="E45" s="71"/>
      <c r="F45" s="71"/>
      <c r="G45" s="58">
        <f t="shared" si="1"/>
        <v>0</v>
      </c>
      <c r="H45" s="73"/>
      <c r="I45" s="61" t="e">
        <f>VLOOKUP(F45,Kontierung!$A$2:$B$4007,2,FALSE)</f>
        <v>#N/A</v>
      </c>
    </row>
    <row r="46" spans="1:9" ht="12.75">
      <c r="A46" s="93"/>
      <c r="B46" s="93"/>
      <c r="C46" s="70">
        <f t="shared" si="0"/>
        <v>100</v>
      </c>
      <c r="D46" s="71"/>
      <c r="E46" s="71"/>
      <c r="F46" s="71"/>
      <c r="G46" s="58">
        <f t="shared" si="1"/>
        <v>0</v>
      </c>
      <c r="H46" s="73"/>
      <c r="I46" s="61" t="e">
        <f>VLOOKUP(F46,Kontierung!$A$2:$B$4007,2,FALSE)</f>
        <v>#N/A</v>
      </c>
    </row>
    <row r="47" spans="1:9" ht="12.75">
      <c r="A47" s="93"/>
      <c r="B47" s="93"/>
      <c r="C47" s="70">
        <f t="shared" si="0"/>
        <v>100</v>
      </c>
      <c r="D47" s="71"/>
      <c r="E47" s="71"/>
      <c r="F47" s="71"/>
      <c r="G47" s="58">
        <f t="shared" si="1"/>
        <v>0</v>
      </c>
      <c r="H47" s="73"/>
      <c r="I47" s="61" t="e">
        <f>VLOOKUP(F47,Kontierung!$A$2:$B$4007,2,FALSE)</f>
        <v>#N/A</v>
      </c>
    </row>
    <row r="48" spans="1:9" ht="12.75">
      <c r="A48" s="93"/>
      <c r="B48" s="93"/>
      <c r="C48" s="70">
        <f t="shared" si="0"/>
        <v>100</v>
      </c>
      <c r="D48" s="71"/>
      <c r="E48" s="71"/>
      <c r="F48" s="71"/>
      <c r="G48" s="58">
        <f t="shared" si="1"/>
        <v>0</v>
      </c>
      <c r="H48" s="73"/>
      <c r="I48" s="61" t="e">
        <f>VLOOKUP(F48,Kontierung!$A$2:$B$4007,2,FALSE)</f>
        <v>#N/A</v>
      </c>
    </row>
    <row r="49" spans="1:9" ht="12.75">
      <c r="A49" s="93"/>
      <c r="B49" s="93"/>
      <c r="C49" s="70">
        <f t="shared" si="0"/>
        <v>100</v>
      </c>
      <c r="D49" s="71"/>
      <c r="E49" s="71"/>
      <c r="F49" s="71"/>
      <c r="G49" s="58">
        <f t="shared" si="1"/>
        <v>0</v>
      </c>
      <c r="H49" s="73"/>
      <c r="I49" s="61" t="e">
        <f>VLOOKUP(F49,Kontierung!$A$2:$B$4007,2,FALSE)</f>
        <v>#N/A</v>
      </c>
    </row>
    <row r="50" spans="1:9" ht="12.75">
      <c r="A50" s="93"/>
      <c r="B50" s="93"/>
      <c r="C50" s="70">
        <f t="shared" si="0"/>
        <v>100</v>
      </c>
      <c r="D50" s="71"/>
      <c r="E50" s="72"/>
      <c r="F50" s="71"/>
      <c r="G50" s="58">
        <f t="shared" si="1"/>
        <v>0</v>
      </c>
      <c r="H50" s="73"/>
      <c r="I50" s="61" t="e">
        <f>VLOOKUP(F50,Kontierung!$A$2:$B$4007,2,FALSE)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2.75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2.75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300" verticalDpi="3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I55"/>
  <sheetViews>
    <sheetView zoomScalePageLayoutView="0" workbookViewId="0" topLeftCell="A22">
      <selection activeCell="I13" sqref="I13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I55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I55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I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28125" style="0" customWidth="1"/>
    <col min="2" max="3" width="13.7109375" style="0" customWidth="1"/>
    <col min="4" max="4" width="14.421875" style="0" bestFit="1" customWidth="1"/>
    <col min="5" max="5" width="3.140625" style="0" bestFit="1" customWidth="1"/>
    <col min="9" max="9" width="33.57421875" style="63" customWidth="1"/>
  </cols>
  <sheetData>
    <row r="1" spans="1:9" ht="12.75">
      <c r="A1" s="15" t="s">
        <v>11</v>
      </c>
      <c r="B1" s="15" t="s">
        <v>12</v>
      </c>
      <c r="C1" s="15" t="s">
        <v>65</v>
      </c>
      <c r="D1" s="15" t="s">
        <v>66</v>
      </c>
      <c r="E1" s="15" t="s">
        <v>46</v>
      </c>
      <c r="F1" s="15" t="s">
        <v>13</v>
      </c>
      <c r="G1" s="15" t="s">
        <v>44</v>
      </c>
      <c r="H1" s="15" t="s">
        <v>45</v>
      </c>
      <c r="I1" s="59" t="s">
        <v>14</v>
      </c>
    </row>
    <row r="2" spans="1:9" ht="12.75">
      <c r="A2" s="15"/>
      <c r="B2" s="15"/>
      <c r="C2" s="48">
        <f>'Januar 2020'!B52</f>
        <v>100</v>
      </c>
      <c r="D2" s="15"/>
      <c r="E2" s="15"/>
      <c r="F2" s="15"/>
      <c r="G2" s="15"/>
      <c r="H2" s="15"/>
      <c r="I2" s="60" t="str">
        <f>IF(C2&gt;0,"AB")</f>
        <v>AB</v>
      </c>
    </row>
    <row r="3" spans="1:9" ht="12.75">
      <c r="A3" s="83"/>
      <c r="B3" s="83"/>
      <c r="C3" s="56"/>
      <c r="D3" s="71"/>
      <c r="E3" s="71"/>
      <c r="F3" s="71"/>
      <c r="G3" s="58">
        <f>IF(F3&gt;0,"1600",0)</f>
        <v>0</v>
      </c>
      <c r="H3" s="73"/>
      <c r="I3" s="61" t="e">
        <f>VLOOKUP(F3,Kontierung!$A$2:$B$91,2,FALSE)</f>
        <v>#N/A</v>
      </c>
    </row>
    <row r="4" spans="1:9" ht="12.75">
      <c r="A4" s="83"/>
      <c r="B4" s="83"/>
      <c r="C4" s="56"/>
      <c r="D4" s="71"/>
      <c r="E4" s="71"/>
      <c r="F4" s="71"/>
      <c r="G4" s="58">
        <f aca="true" t="shared" si="0" ref="G4:G50">IF(F4&gt;0,"1600",0)</f>
        <v>0</v>
      </c>
      <c r="H4" s="73"/>
      <c r="I4" s="61" t="e">
        <f>VLOOKUP(F4,Kontierung!$A$2:$B$91,2,FALSE)</f>
        <v>#N/A</v>
      </c>
    </row>
    <row r="5" spans="1:9" ht="12.75">
      <c r="A5" s="83"/>
      <c r="B5" s="83"/>
      <c r="C5" s="56"/>
      <c r="D5" s="71"/>
      <c r="E5" s="71"/>
      <c r="F5" s="71"/>
      <c r="G5" s="58">
        <f t="shared" si="0"/>
        <v>0</v>
      </c>
      <c r="H5" s="73"/>
      <c r="I5" s="61" t="e">
        <f>VLOOKUP(F5,Kontierung!$A$2:$B$91,2,FALSE)</f>
        <v>#N/A</v>
      </c>
    </row>
    <row r="6" spans="1:9" ht="12.75">
      <c r="A6" s="83"/>
      <c r="B6" s="83"/>
      <c r="C6" s="56"/>
      <c r="D6" s="71"/>
      <c r="E6" s="71"/>
      <c r="F6" s="71"/>
      <c r="G6" s="58">
        <f t="shared" si="0"/>
        <v>0</v>
      </c>
      <c r="H6" s="73"/>
      <c r="I6" s="61" t="e">
        <f>VLOOKUP(F6,Kontierung!$A$2:$B$91,2,FALSE)</f>
        <v>#N/A</v>
      </c>
    </row>
    <row r="7" spans="1:9" ht="12.75">
      <c r="A7" s="83"/>
      <c r="B7" s="83"/>
      <c r="C7" s="56"/>
      <c r="D7" s="71"/>
      <c r="E7" s="71"/>
      <c r="F7" s="71"/>
      <c r="G7" s="58">
        <f t="shared" si="0"/>
        <v>0</v>
      </c>
      <c r="H7" s="73"/>
      <c r="I7" s="61" t="e">
        <f>VLOOKUP(F7,Kontierung!$A$2:$B$91,2,FALSE)</f>
        <v>#N/A</v>
      </c>
    </row>
    <row r="8" spans="1:9" ht="12.75">
      <c r="A8" s="83"/>
      <c r="B8" s="83"/>
      <c r="C8" s="56"/>
      <c r="D8" s="71"/>
      <c r="E8" s="71"/>
      <c r="F8" s="71"/>
      <c r="G8" s="58">
        <f t="shared" si="0"/>
        <v>0</v>
      </c>
      <c r="H8" s="73"/>
      <c r="I8" s="61" t="e">
        <f>VLOOKUP(F8,Kontierung!$A$2:$B$91,2,FALSE)</f>
        <v>#N/A</v>
      </c>
    </row>
    <row r="9" spans="1:9" ht="12.75">
      <c r="A9" s="83"/>
      <c r="B9" s="83"/>
      <c r="C9" s="56"/>
      <c r="D9" s="71"/>
      <c r="E9" s="71"/>
      <c r="F9" s="71"/>
      <c r="G9" s="58">
        <f t="shared" si="0"/>
        <v>0</v>
      </c>
      <c r="H9" s="73"/>
      <c r="I9" s="61" t="e">
        <f>VLOOKUP(F9,Kontierung!$A$2:$B$91,2,FALSE)</f>
        <v>#N/A</v>
      </c>
    </row>
    <row r="10" spans="1:9" ht="12.75">
      <c r="A10" s="83"/>
      <c r="B10" s="83"/>
      <c r="C10" s="56"/>
      <c r="D10" s="71"/>
      <c r="E10" s="71"/>
      <c r="F10" s="71"/>
      <c r="G10" s="58">
        <f t="shared" si="0"/>
        <v>0</v>
      </c>
      <c r="H10" s="73"/>
      <c r="I10" s="61" t="e">
        <f>VLOOKUP(F10,Kontierung!$A$2:$B$91,2,FALSE)</f>
        <v>#N/A</v>
      </c>
    </row>
    <row r="11" spans="1:9" ht="12.75">
      <c r="A11" s="83"/>
      <c r="B11" s="83"/>
      <c r="C11" s="56"/>
      <c r="D11" s="71"/>
      <c r="E11" s="71"/>
      <c r="F11" s="71"/>
      <c r="G11" s="58">
        <f t="shared" si="0"/>
        <v>0</v>
      </c>
      <c r="H11" s="73"/>
      <c r="I11" s="61" t="e">
        <f>VLOOKUP(F11,Kontierung!$A$2:$B$91,2,FALSE)</f>
        <v>#N/A</v>
      </c>
    </row>
    <row r="12" spans="1:9" ht="12.75">
      <c r="A12" s="83"/>
      <c r="B12" s="83"/>
      <c r="C12" s="56"/>
      <c r="D12" s="71"/>
      <c r="E12" s="71"/>
      <c r="F12" s="71"/>
      <c r="G12" s="58">
        <f t="shared" si="0"/>
        <v>0</v>
      </c>
      <c r="H12" s="73"/>
      <c r="I12" s="61" t="e">
        <f>VLOOKUP(F12,Kontierung!$A$2:$B$91,2,FALSE)</f>
        <v>#N/A</v>
      </c>
    </row>
    <row r="13" spans="1:9" ht="12.75">
      <c r="A13" s="83"/>
      <c r="B13" s="83"/>
      <c r="C13" s="56"/>
      <c r="D13" s="71"/>
      <c r="E13" s="71"/>
      <c r="F13" s="71"/>
      <c r="G13" s="58">
        <f t="shared" si="0"/>
        <v>0</v>
      </c>
      <c r="H13" s="73"/>
      <c r="I13" s="61" t="e">
        <f>VLOOKUP(F13,Kontierung!$A$2:$B$91,2,FALSE)</f>
        <v>#N/A</v>
      </c>
    </row>
    <row r="14" spans="1:9" ht="12.75">
      <c r="A14" s="83"/>
      <c r="B14" s="83"/>
      <c r="C14" s="56"/>
      <c r="D14" s="71"/>
      <c r="E14" s="71"/>
      <c r="F14" s="71"/>
      <c r="G14" s="58">
        <f t="shared" si="0"/>
        <v>0</v>
      </c>
      <c r="H14" s="73"/>
      <c r="I14" s="61" t="e">
        <f>VLOOKUP(F14,Kontierung!$A$2:$B$91,2,FALSE)</f>
        <v>#N/A</v>
      </c>
    </row>
    <row r="15" spans="1:9" ht="12.75">
      <c r="A15" s="83"/>
      <c r="B15" s="83"/>
      <c r="C15" s="56"/>
      <c r="D15" s="71"/>
      <c r="E15" s="71"/>
      <c r="F15" s="71"/>
      <c r="G15" s="58">
        <f t="shared" si="0"/>
        <v>0</v>
      </c>
      <c r="H15" s="73"/>
      <c r="I15" s="61" t="e">
        <f>VLOOKUP(F15,Kontierung!$A$2:$B$91,2,FALSE)</f>
        <v>#N/A</v>
      </c>
    </row>
    <row r="16" spans="1:9" ht="12.75">
      <c r="A16" s="83"/>
      <c r="B16" s="83"/>
      <c r="C16" s="56"/>
      <c r="D16" s="71"/>
      <c r="E16" s="71"/>
      <c r="F16" s="71"/>
      <c r="G16" s="58">
        <f t="shared" si="0"/>
        <v>0</v>
      </c>
      <c r="H16" s="73"/>
      <c r="I16" s="61" t="e">
        <f>VLOOKUP(F16,Kontierung!$A$2:$B$91,2,FALSE)</f>
        <v>#N/A</v>
      </c>
    </row>
    <row r="17" spans="1:9" ht="12.75">
      <c r="A17" s="83"/>
      <c r="B17" s="83"/>
      <c r="C17" s="56"/>
      <c r="D17" s="71"/>
      <c r="E17" s="71"/>
      <c r="F17" s="71"/>
      <c r="G17" s="58">
        <f t="shared" si="0"/>
        <v>0</v>
      </c>
      <c r="H17" s="73"/>
      <c r="I17" s="61" t="e">
        <f>VLOOKUP(F17,Kontierung!$A$2:$B$91,2,FALSE)</f>
        <v>#N/A</v>
      </c>
    </row>
    <row r="18" spans="1:9" ht="12.75">
      <c r="A18" s="83"/>
      <c r="B18" s="83"/>
      <c r="C18" s="56"/>
      <c r="D18" s="71"/>
      <c r="E18" s="71"/>
      <c r="F18" s="71"/>
      <c r="G18" s="58">
        <f t="shared" si="0"/>
        <v>0</v>
      </c>
      <c r="H18" s="73"/>
      <c r="I18" s="61" t="e">
        <f>VLOOKUP(F18,Kontierung!$A$2:$B$91,2,FALSE)</f>
        <v>#N/A</v>
      </c>
    </row>
    <row r="19" spans="1:9" ht="12.75">
      <c r="A19" s="84"/>
      <c r="B19" s="85"/>
      <c r="C19" s="56"/>
      <c r="D19" s="71"/>
      <c r="E19" s="71"/>
      <c r="F19" s="71"/>
      <c r="G19" s="58">
        <f t="shared" si="0"/>
        <v>0</v>
      </c>
      <c r="H19" s="73"/>
      <c r="I19" s="61" t="e">
        <f>VLOOKUP(F19,Kontierung!$A$2:$B$91,2,FALSE)</f>
        <v>#N/A</v>
      </c>
    </row>
    <row r="20" spans="1:9" ht="12.75">
      <c r="A20" s="84"/>
      <c r="B20" s="84"/>
      <c r="C20" s="56"/>
      <c r="D20" s="71"/>
      <c r="E20" s="71"/>
      <c r="F20" s="71"/>
      <c r="G20" s="58">
        <f t="shared" si="0"/>
        <v>0</v>
      </c>
      <c r="H20" s="73"/>
      <c r="I20" s="61" t="e">
        <f>VLOOKUP(F20,Kontierung!$A$2:$B$91,2,FALSE)</f>
        <v>#N/A</v>
      </c>
    </row>
    <row r="21" spans="1:9" ht="12.75">
      <c r="A21" s="83"/>
      <c r="B21" s="83"/>
      <c r="C21" s="56"/>
      <c r="D21" s="71"/>
      <c r="E21" s="71"/>
      <c r="F21" s="71"/>
      <c r="G21" s="58">
        <f t="shared" si="0"/>
        <v>0</v>
      </c>
      <c r="H21" s="73"/>
      <c r="I21" s="61" t="e">
        <f>VLOOKUP(F21,Kontierung!$A$2:$B$91,2,FALSE)</f>
        <v>#N/A</v>
      </c>
    </row>
    <row r="22" spans="1:9" ht="12.75">
      <c r="A22" s="83"/>
      <c r="B22" s="83"/>
      <c r="C22" s="56"/>
      <c r="D22" s="71"/>
      <c r="E22" s="71"/>
      <c r="F22" s="71"/>
      <c r="G22" s="58">
        <f t="shared" si="0"/>
        <v>0</v>
      </c>
      <c r="H22" s="73"/>
      <c r="I22" s="61" t="e">
        <f>VLOOKUP(F22,Kontierung!$A$2:$B$91,2,FALSE)</f>
        <v>#N/A</v>
      </c>
    </row>
    <row r="23" spans="1:9" ht="12.75">
      <c r="A23" s="83"/>
      <c r="B23" s="83"/>
      <c r="C23" s="56"/>
      <c r="D23" s="71"/>
      <c r="E23" s="71"/>
      <c r="F23" s="71"/>
      <c r="G23" s="58">
        <f t="shared" si="0"/>
        <v>0</v>
      </c>
      <c r="H23" s="73"/>
      <c r="I23" s="61" t="e">
        <f>VLOOKUP(F23,Kontierung!$A$2:$B$91,2,FALSE)</f>
        <v>#N/A</v>
      </c>
    </row>
    <row r="24" spans="1:9" ht="12.75">
      <c r="A24" s="83"/>
      <c r="B24" s="83"/>
      <c r="C24" s="56"/>
      <c r="D24" s="71"/>
      <c r="E24" s="71"/>
      <c r="F24" s="71"/>
      <c r="G24" s="58">
        <f t="shared" si="0"/>
        <v>0</v>
      </c>
      <c r="H24" s="73"/>
      <c r="I24" s="61" t="e">
        <f>VLOOKUP(F24,Kontierung!$A$2:$B$91,2,FALSE)</f>
        <v>#N/A</v>
      </c>
    </row>
    <row r="25" spans="1:9" ht="12.75">
      <c r="A25" s="83"/>
      <c r="B25" s="83"/>
      <c r="C25" s="56"/>
      <c r="D25" s="71"/>
      <c r="E25" s="71"/>
      <c r="F25" s="71"/>
      <c r="G25" s="58">
        <f t="shared" si="0"/>
        <v>0</v>
      </c>
      <c r="H25" s="73"/>
      <c r="I25" s="61" t="e">
        <f>VLOOKUP(F25,Kontierung!$A$2:$B$91,2,FALSE)</f>
        <v>#N/A</v>
      </c>
    </row>
    <row r="26" spans="1:9" ht="12.75">
      <c r="A26" s="83"/>
      <c r="B26" s="83"/>
      <c r="C26" s="56"/>
      <c r="D26" s="71"/>
      <c r="E26" s="71"/>
      <c r="F26" s="71"/>
      <c r="G26" s="58">
        <f t="shared" si="0"/>
        <v>0</v>
      </c>
      <c r="H26" s="73"/>
      <c r="I26" s="61" t="e">
        <f>VLOOKUP(F26,Kontierung!$A$2:$B$91,2,FALSE)</f>
        <v>#N/A</v>
      </c>
    </row>
    <row r="27" spans="1:9" ht="12.75">
      <c r="A27" s="83"/>
      <c r="B27" s="83"/>
      <c r="C27" s="56"/>
      <c r="D27" s="71"/>
      <c r="E27" s="71"/>
      <c r="F27" s="71"/>
      <c r="G27" s="58">
        <f t="shared" si="0"/>
        <v>0</v>
      </c>
      <c r="H27" s="73"/>
      <c r="I27" s="61" t="e">
        <f>VLOOKUP(F27,Kontierung!$A$2:$B$91,2,FALSE)</f>
        <v>#N/A</v>
      </c>
    </row>
    <row r="28" spans="1:9" ht="12.75">
      <c r="A28" s="83"/>
      <c r="B28" s="83"/>
      <c r="C28" s="56"/>
      <c r="D28" s="71"/>
      <c r="E28" s="71"/>
      <c r="F28" s="71"/>
      <c r="G28" s="58">
        <f t="shared" si="0"/>
        <v>0</v>
      </c>
      <c r="H28" s="73"/>
      <c r="I28" s="61" t="e">
        <f>VLOOKUP(F28,Kontierung!$A$2:$B$91,2,FALSE)</f>
        <v>#N/A</v>
      </c>
    </row>
    <row r="29" spans="1:9" ht="12.75">
      <c r="A29" s="83"/>
      <c r="B29" s="83"/>
      <c r="C29" s="56"/>
      <c r="D29" s="71"/>
      <c r="E29" s="71"/>
      <c r="F29" s="71"/>
      <c r="G29" s="58">
        <f t="shared" si="0"/>
        <v>0</v>
      </c>
      <c r="H29" s="73"/>
      <c r="I29" s="61" t="e">
        <f>VLOOKUP(F29,Kontierung!$A$2:$B$91,2,FALSE)</f>
        <v>#N/A</v>
      </c>
    </row>
    <row r="30" spans="1:9" ht="12.75">
      <c r="A30" s="83"/>
      <c r="B30" s="83"/>
      <c r="C30" s="56"/>
      <c r="D30" s="71"/>
      <c r="E30" s="71"/>
      <c r="F30" s="71"/>
      <c r="G30" s="58">
        <f t="shared" si="0"/>
        <v>0</v>
      </c>
      <c r="H30" s="73"/>
      <c r="I30" s="61" t="e">
        <f>VLOOKUP(F30,Kontierung!$A$2:$B$91,2,FALSE)</f>
        <v>#N/A</v>
      </c>
    </row>
    <row r="31" spans="1:9" ht="12.75">
      <c r="A31" s="83"/>
      <c r="B31" s="83"/>
      <c r="C31" s="56"/>
      <c r="D31" s="71"/>
      <c r="E31" s="71"/>
      <c r="F31" s="71"/>
      <c r="G31" s="58">
        <f t="shared" si="0"/>
        <v>0</v>
      </c>
      <c r="H31" s="73"/>
      <c r="I31" s="61" t="e">
        <f>VLOOKUP(F31,Kontierung!$A$2:$B$91,2,FALSE)</f>
        <v>#N/A</v>
      </c>
    </row>
    <row r="32" spans="1:9" ht="12.75">
      <c r="A32" s="83"/>
      <c r="B32" s="83"/>
      <c r="C32" s="56"/>
      <c r="D32" s="71"/>
      <c r="E32" s="71"/>
      <c r="F32" s="71"/>
      <c r="G32" s="58">
        <f t="shared" si="0"/>
        <v>0</v>
      </c>
      <c r="H32" s="73"/>
      <c r="I32" s="61" t="e">
        <f>VLOOKUP(F32,Kontierung!$A$2:$B$91,2,FALSE)</f>
        <v>#N/A</v>
      </c>
    </row>
    <row r="33" spans="1:9" ht="12.75">
      <c r="A33" s="83"/>
      <c r="B33" s="83"/>
      <c r="C33" s="56"/>
      <c r="D33" s="71"/>
      <c r="E33" s="71"/>
      <c r="F33" s="71"/>
      <c r="G33" s="58">
        <f t="shared" si="0"/>
        <v>0</v>
      </c>
      <c r="H33" s="73"/>
      <c r="I33" s="61" t="e">
        <f>VLOOKUP(F33,Kontierung!$A$2:$B$91,2,FALSE)</f>
        <v>#N/A</v>
      </c>
    </row>
    <row r="34" spans="1:9" ht="12.75">
      <c r="A34" s="83"/>
      <c r="B34" s="83"/>
      <c r="C34" s="56"/>
      <c r="D34" s="71"/>
      <c r="E34" s="71"/>
      <c r="F34" s="71"/>
      <c r="G34" s="58">
        <f t="shared" si="0"/>
        <v>0</v>
      </c>
      <c r="H34" s="73"/>
      <c r="I34" s="61" t="e">
        <f>VLOOKUP(F34,Kontierung!$A$2:$B$91,2,FALSE)</f>
        <v>#N/A</v>
      </c>
    </row>
    <row r="35" spans="1:9" ht="12.75">
      <c r="A35" s="83"/>
      <c r="B35" s="83"/>
      <c r="C35" s="56"/>
      <c r="D35" s="71"/>
      <c r="E35" s="71"/>
      <c r="F35" s="71"/>
      <c r="G35" s="58">
        <f t="shared" si="0"/>
        <v>0</v>
      </c>
      <c r="H35" s="73"/>
      <c r="I35" s="61" t="e">
        <f>VLOOKUP(F35,Kontierung!$A$2:$B$91,2,FALSE)</f>
        <v>#N/A</v>
      </c>
    </row>
    <row r="36" spans="1:9" ht="12.75">
      <c r="A36" s="83"/>
      <c r="B36" s="83"/>
      <c r="C36" s="56"/>
      <c r="D36" s="71"/>
      <c r="E36" s="71"/>
      <c r="F36" s="71"/>
      <c r="G36" s="58">
        <f t="shared" si="0"/>
        <v>0</v>
      </c>
      <c r="H36" s="73"/>
      <c r="I36" s="61" t="e">
        <f>VLOOKUP(F36,Kontierung!$A$2:$B$91,2,FALSE)</f>
        <v>#N/A</v>
      </c>
    </row>
    <row r="37" spans="1:9" ht="12.75">
      <c r="A37" s="83"/>
      <c r="B37" s="83"/>
      <c r="C37" s="56"/>
      <c r="D37" s="71"/>
      <c r="E37" s="71"/>
      <c r="F37" s="71"/>
      <c r="G37" s="58">
        <f t="shared" si="0"/>
        <v>0</v>
      </c>
      <c r="H37" s="73"/>
      <c r="I37" s="61" t="e">
        <f>VLOOKUP(F37,Kontierung!$A$2:$B$91,2,FALSE)</f>
        <v>#N/A</v>
      </c>
    </row>
    <row r="38" spans="1:9" ht="12.75">
      <c r="A38" s="83"/>
      <c r="B38" s="83"/>
      <c r="C38" s="56"/>
      <c r="D38" s="71"/>
      <c r="E38" s="71"/>
      <c r="F38" s="71"/>
      <c r="G38" s="58">
        <f t="shared" si="0"/>
        <v>0</v>
      </c>
      <c r="H38" s="73"/>
      <c r="I38" s="61" t="e">
        <f>VLOOKUP(F38,Kontierung!$A$2:$B$91,2,FALSE)</f>
        <v>#N/A</v>
      </c>
    </row>
    <row r="39" spans="1:9" ht="12.75">
      <c r="A39" s="83"/>
      <c r="B39" s="83"/>
      <c r="C39" s="56"/>
      <c r="D39" s="71"/>
      <c r="E39" s="71"/>
      <c r="F39" s="71"/>
      <c r="G39" s="58">
        <f t="shared" si="0"/>
        <v>0</v>
      </c>
      <c r="H39" s="73"/>
      <c r="I39" s="61" t="e">
        <f>VLOOKUP(F39,Kontierung!$A$2:$B$91,2,FALSE)</f>
        <v>#N/A</v>
      </c>
    </row>
    <row r="40" spans="1:9" ht="12.75">
      <c r="A40" s="83"/>
      <c r="B40" s="83"/>
      <c r="C40" s="56"/>
      <c r="D40" s="71"/>
      <c r="E40" s="71"/>
      <c r="F40" s="71"/>
      <c r="G40" s="58">
        <f t="shared" si="0"/>
        <v>0</v>
      </c>
      <c r="H40" s="73"/>
      <c r="I40" s="61" t="e">
        <f>VLOOKUP(F40,Kontierung!$A$2:$B$91,2,FALSE)</f>
        <v>#N/A</v>
      </c>
    </row>
    <row r="41" spans="1:9" ht="12.75">
      <c r="A41" s="83"/>
      <c r="B41" s="83"/>
      <c r="C41" s="56"/>
      <c r="D41" s="71"/>
      <c r="E41" s="71"/>
      <c r="F41" s="71"/>
      <c r="G41" s="58">
        <f t="shared" si="0"/>
        <v>0</v>
      </c>
      <c r="H41" s="73"/>
      <c r="I41" s="61" t="e">
        <f>VLOOKUP(F41,Kontierung!$A$2:$B$91,2,FALSE)</f>
        <v>#N/A</v>
      </c>
    </row>
    <row r="42" spans="1:9" ht="12.75">
      <c r="A42" s="83"/>
      <c r="B42" s="83"/>
      <c r="C42" s="56"/>
      <c r="D42" s="71"/>
      <c r="E42" s="71"/>
      <c r="F42" s="71"/>
      <c r="G42" s="58">
        <f t="shared" si="0"/>
        <v>0</v>
      </c>
      <c r="H42" s="73"/>
      <c r="I42" s="61" t="e">
        <f>VLOOKUP(F42,Kontierung!$A$2:$B$91,2,FALSE)</f>
        <v>#N/A</v>
      </c>
    </row>
    <row r="43" spans="1:9" ht="12.75">
      <c r="A43" s="83"/>
      <c r="B43" s="83"/>
      <c r="C43" s="56"/>
      <c r="D43" s="71"/>
      <c r="E43" s="71"/>
      <c r="F43" s="71"/>
      <c r="G43" s="58">
        <f t="shared" si="0"/>
        <v>0</v>
      </c>
      <c r="H43" s="73"/>
      <c r="I43" s="61" t="e">
        <f>VLOOKUP(F43,Kontierung!$A$2:$B$91,2,FALSE)</f>
        <v>#N/A</v>
      </c>
    </row>
    <row r="44" spans="1:9" ht="12.75">
      <c r="A44" s="83"/>
      <c r="B44" s="83"/>
      <c r="C44" s="56"/>
      <c r="D44" s="71"/>
      <c r="E44" s="71"/>
      <c r="F44" s="71"/>
      <c r="G44" s="58">
        <f t="shared" si="0"/>
        <v>0</v>
      </c>
      <c r="H44" s="73"/>
      <c r="I44" s="61" t="e">
        <f>VLOOKUP(F44,Kontierung!$A$2:$B$91,2,FALSE)</f>
        <v>#N/A</v>
      </c>
    </row>
    <row r="45" spans="1:9" ht="12.75">
      <c r="A45" s="83"/>
      <c r="B45" s="83"/>
      <c r="C45" s="56"/>
      <c r="D45" s="71"/>
      <c r="E45" s="71"/>
      <c r="F45" s="71"/>
      <c r="G45" s="58">
        <f t="shared" si="0"/>
        <v>0</v>
      </c>
      <c r="H45" s="73"/>
      <c r="I45" s="61" t="e">
        <f>VLOOKUP(F45,Kontierung!$A$2:$B$91,2,FALSE)</f>
        <v>#N/A</v>
      </c>
    </row>
    <row r="46" spans="1:9" ht="12.75">
      <c r="A46" s="83"/>
      <c r="B46" s="83"/>
      <c r="C46" s="56"/>
      <c r="D46" s="71"/>
      <c r="E46" s="71"/>
      <c r="F46" s="71"/>
      <c r="G46" s="58">
        <f t="shared" si="0"/>
        <v>0</v>
      </c>
      <c r="H46" s="73"/>
      <c r="I46" s="61" t="e">
        <f>VLOOKUP(F46,Kontierung!$A$2:$B$91,2,FALSE)</f>
        <v>#N/A</v>
      </c>
    </row>
    <row r="47" spans="1:9" ht="12.75">
      <c r="A47" s="83"/>
      <c r="B47" s="83"/>
      <c r="C47" s="56"/>
      <c r="D47" s="71"/>
      <c r="E47" s="71"/>
      <c r="F47" s="71"/>
      <c r="G47" s="58">
        <f t="shared" si="0"/>
        <v>0</v>
      </c>
      <c r="H47" s="73"/>
      <c r="I47" s="61" t="e">
        <f>VLOOKUP(F47,Kontierung!$A$2:$B$91,2,FALSE)</f>
        <v>#N/A</v>
      </c>
    </row>
    <row r="48" spans="1:9" ht="12.75">
      <c r="A48" s="83"/>
      <c r="B48" s="83"/>
      <c r="C48" s="56"/>
      <c r="D48" s="71"/>
      <c r="E48" s="71"/>
      <c r="F48" s="71"/>
      <c r="G48" s="58">
        <f t="shared" si="0"/>
        <v>0</v>
      </c>
      <c r="H48" s="73"/>
      <c r="I48" s="61" t="e">
        <f>VLOOKUP(F48,Kontierung!$A$2:$B$91,2,FALSE)</f>
        <v>#N/A</v>
      </c>
    </row>
    <row r="49" spans="1:9" ht="12.75">
      <c r="A49" s="83"/>
      <c r="B49" s="83"/>
      <c r="C49" s="56"/>
      <c r="D49" s="71"/>
      <c r="E49" s="71"/>
      <c r="F49" s="71"/>
      <c r="G49" s="58">
        <f t="shared" si="0"/>
        <v>0</v>
      </c>
      <c r="H49" s="73"/>
      <c r="I49" s="61" t="e">
        <f>VLOOKUP(F49,Kontierung!$A$2:$B$91,2,FALSE)</f>
        <v>#N/A</v>
      </c>
    </row>
    <row r="50" spans="1:9" ht="13.5" thickBot="1">
      <c r="A50" s="86"/>
      <c r="B50" s="86"/>
      <c r="C50" s="57"/>
      <c r="D50" s="71"/>
      <c r="E50" s="72"/>
      <c r="F50" s="71"/>
      <c r="G50" s="58">
        <f t="shared" si="0"/>
        <v>0</v>
      </c>
      <c r="H50" s="73"/>
      <c r="I50" s="61" t="e">
        <f>VLOOKUP(F50,Kontierung!$A$2:$B$91,2,FALSE)</f>
        <v>#N/A</v>
      </c>
    </row>
    <row r="51" spans="1:9" ht="12.75">
      <c r="A51" s="33">
        <f>SUM(A3:A50)</f>
        <v>0</v>
      </c>
      <c r="B51" s="34">
        <f>SUM(B3:B50)</f>
        <v>0</v>
      </c>
      <c r="C51" s="46"/>
      <c r="D51" s="35" t="s">
        <v>15</v>
      </c>
      <c r="E51" s="36"/>
      <c r="F51" s="37"/>
      <c r="G51" s="37"/>
      <c r="H51" s="38" t="str">
        <f>Stammdaten!B14</f>
        <v>Gerda Pünktlich</v>
      </c>
      <c r="I51" s="62" t="s">
        <v>16</v>
      </c>
    </row>
    <row r="52" spans="1:9" ht="12.75">
      <c r="A52" s="39">
        <f>C2</f>
        <v>100</v>
      </c>
      <c r="B52" s="40">
        <f>A52+A51-B51</f>
        <v>100</v>
      </c>
      <c r="C52" s="40"/>
      <c r="D52" s="41" t="s">
        <v>17</v>
      </c>
      <c r="E52" s="41"/>
      <c r="F52" s="42"/>
      <c r="G52" s="42"/>
      <c r="H52" s="38" t="str">
        <f>Stammdaten!B16</f>
        <v>Hans Tester</v>
      </c>
      <c r="I52" s="62" t="s">
        <v>18</v>
      </c>
    </row>
    <row r="53" spans="1:9" ht="13.5" thickBot="1">
      <c r="A53" s="43">
        <f>A51+A52</f>
        <v>100</v>
      </c>
      <c r="B53" s="43">
        <f>B51+B52</f>
        <v>100</v>
      </c>
      <c r="C53" s="47"/>
      <c r="D53" s="44" t="s">
        <v>19</v>
      </c>
      <c r="E53" s="45"/>
      <c r="F53" s="37"/>
      <c r="G53" s="37"/>
      <c r="H53" s="38"/>
      <c r="I53" s="62" t="s">
        <v>20</v>
      </c>
    </row>
    <row r="54" spans="1:9" ht="13.5" thickTop="1">
      <c r="A54" s="37"/>
      <c r="B54" s="37"/>
      <c r="C54" s="37"/>
      <c r="D54" s="78" t="s">
        <v>2295</v>
      </c>
      <c r="E54" s="37"/>
      <c r="F54" s="37"/>
      <c r="G54" s="37"/>
      <c r="H54" s="80" t="str">
        <f>Stammdaten!$B$5</f>
        <v>Max Mustermann</v>
      </c>
      <c r="I54" s="37"/>
    </row>
    <row r="55" spans="1:9" ht="12.75">
      <c r="A55" s="37"/>
      <c r="B55" s="37"/>
      <c r="C55" s="37"/>
      <c r="D55" s="78" t="s">
        <v>2297</v>
      </c>
      <c r="E55" s="37"/>
      <c r="F55" s="37"/>
      <c r="G55" s="37"/>
      <c r="H55" s="79">
        <f>Stammdaten!$B$6</f>
        <v>12343</v>
      </c>
      <c r="I55" s="37"/>
    </row>
  </sheetData>
  <sheetProtection password="C754" sheet="1"/>
  <printOptions/>
  <pageMargins left="0.7875" right="0.7875" top="0.9840277777777777" bottom="0.9840277777777777" header="0.5118055555555555" footer="0.511805555555555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Wagner</dc:creator>
  <cp:keywords/>
  <dc:description/>
  <cp:lastModifiedBy>Frank Wagner</cp:lastModifiedBy>
  <cp:lastPrinted>2019-11-26T05:39:12Z</cp:lastPrinted>
  <dcterms:created xsi:type="dcterms:W3CDTF">2013-02-07T08:27:14Z</dcterms:created>
  <dcterms:modified xsi:type="dcterms:W3CDTF">2023-01-11T11:12:04Z</dcterms:modified>
  <cp:category/>
  <cp:version/>
  <cp:contentType/>
  <cp:contentStatus/>
</cp:coreProperties>
</file>